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D:\งาน67\IDP\"/>
    </mc:Choice>
  </mc:AlternateContent>
  <xr:revisionPtr revIDLastSave="0" documentId="13_ncr:1_{0EDD753B-907B-4705-BA4E-A3B4A52140F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วางแผนพัฒนาHRD(IDP)" sheetId="1" r:id="rId1"/>
    <sheet name="ตรวจสอบชื่อผู้ที่ยังไม่มีแผน" sheetId="3" r:id="rId2"/>
    <sheet name="Sheet1" sheetId="4" r:id="rId3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'วางแผนพัฒนาHRD(IDP)'!$A$7:$M$162</definedName>
    <definedName name="_xlnm.Print_Area" localSheetId="0">'วางแผนพัฒนาHRD(IDP)'!$A$1:$K$178</definedName>
    <definedName name="_xlnm.Print_Titles" localSheetId="0">'วางแผนพัฒนาHRD(IDP)'!$7:$7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9" i="3" l="1"/>
  <c r="D58" i="3" l="1"/>
  <c r="A58" i="1" l="1"/>
  <c r="A60" i="1" s="1"/>
  <c r="A62" i="1" s="1"/>
  <c r="A64" i="1" s="1"/>
  <c r="A66" i="1" s="1"/>
  <c r="A68" i="1" s="1"/>
  <c r="A70" i="1" s="1"/>
  <c r="A72" i="1" s="1"/>
  <c r="A74" i="1" s="1"/>
  <c r="A76" i="1" s="1"/>
  <c r="A78" i="1" s="1"/>
  <c r="A80" i="1" s="1"/>
  <c r="A82" i="1" s="1"/>
  <c r="A84" i="1" s="1"/>
  <c r="A86" i="1" s="1"/>
  <c r="A88" i="1" s="1"/>
  <c r="A90" i="1" s="1"/>
  <c r="A92" i="1" s="1"/>
  <c r="A94" i="1" s="1"/>
  <c r="A96" i="1" s="1"/>
  <c r="A98" i="1" s="1"/>
  <c r="A100" i="1" s="1"/>
  <c r="A102" i="1" s="1"/>
  <c r="A104" i="1" s="1"/>
  <c r="A106" i="1" s="1"/>
  <c r="A108" i="1" s="1"/>
  <c r="A110" i="1" s="1"/>
  <c r="A112" i="1" s="1"/>
  <c r="D57" i="3"/>
  <c r="D56" i="3"/>
  <c r="D31" i="3" l="1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16" i="3"/>
  <c r="D17" i="3"/>
  <c r="D6" i="3"/>
  <c r="D60" i="3" l="1"/>
  <c r="D61" i="3"/>
  <c r="D22" i="3"/>
  <c r="D7" i="3"/>
  <c r="D8" i="3"/>
  <c r="D9" i="3"/>
  <c r="D10" i="3"/>
  <c r="D11" i="3"/>
  <c r="D12" i="3"/>
  <c r="D13" i="3"/>
  <c r="D14" i="3"/>
  <c r="D15" i="3"/>
  <c r="D18" i="3"/>
  <c r="D19" i="3"/>
  <c r="D20" i="3"/>
  <c r="D21" i="3"/>
  <c r="D23" i="3"/>
  <c r="D24" i="3"/>
  <c r="D25" i="3"/>
  <c r="D26" i="3"/>
  <c r="D27" i="3"/>
  <c r="D28" i="3"/>
  <c r="D29" i="3"/>
  <c r="D30" i="3"/>
  <c r="D62" i="3"/>
  <c r="D5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 l="1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I5" i="1" l="1"/>
  <c r="E5" i="1" l="1"/>
</calcChain>
</file>

<file path=xl/sharedStrings.xml><?xml version="1.0" encoding="utf-8"?>
<sst xmlns="http://schemas.openxmlformats.org/spreadsheetml/2006/main" count="730" uniqueCount="138">
  <si>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</si>
  <si>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</si>
  <si>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</si>
  <si>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</si>
  <si>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</si>
  <si>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</si>
  <si>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</si>
  <si>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</si>
  <si>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</si>
  <si>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</si>
  <si>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</si>
  <si>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</si>
  <si>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</si>
  <si>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</si>
  <si>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</si>
  <si>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</si>
  <si>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</si>
  <si>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</si>
  <si>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</si>
  <si>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</si>
  <si>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</si>
  <si>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</si>
  <si>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</si>
  <si>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</si>
  <si>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</si>
  <si>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</si>
  <si>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ข้าราชการ</t>
  </si>
  <si>
    <t>กลุ่มพัฒนาคุณภาพสินค้าปศุสัตว์</t>
  </si>
  <si>
    <t>พนักงานราชการ</t>
  </si>
  <si>
    <t>สัตวแพทย์อาวุโส</t>
  </si>
  <si>
    <t>นายสัตวแพทย์ชำนาญการ</t>
  </si>
  <si>
    <t>นักวิชาการสัตวบาล</t>
  </si>
  <si>
    <t>เจ้าพนักงานสัตวบาล</t>
  </si>
  <si>
    <t>พนักงานผู้ช่วยสัตวบาล</t>
  </si>
  <si>
    <t>เจ้าพนักงานสัตวบาลชำนาญงาน</t>
  </si>
  <si>
    <t>เจ้าหน้าที่ระบบงานคอมพิวเตอร์</t>
  </si>
  <si>
    <t>e-Learning</t>
  </si>
  <si>
    <t>เจ้าพนักงานสัตวบาลปฏิบัติงาน</t>
  </si>
  <si>
    <t>นักวิชาการสัตวบาลปฏิบัติการ</t>
  </si>
  <si>
    <t>สำนักงานปศุสัตว์จังหวัดชัยนาท</t>
  </si>
  <si>
    <t>นายศิลาวุฒิ จันทวงค์</t>
  </si>
  <si>
    <t>สัตวแพทย์ชำนาญการ</t>
  </si>
  <si>
    <t>นางสาวบุญธิดา อยู่ประจำ</t>
  </si>
  <si>
    <t>นายสัตวแพทย์ชำนาญงาน</t>
  </si>
  <si>
    <t>นายกัณตภณ ปภากรเกตุรัตน์</t>
  </si>
  <si>
    <t>นายนพดล บังค่าย</t>
  </si>
  <si>
    <t>สัตวแพทย์ชำนาญงาน</t>
  </si>
  <si>
    <t>นางเสาวณีย์ กาญจนะ</t>
  </si>
  <si>
    <t>เจ้าพนักงานการเงินและบัญชีชำนาญงาน</t>
  </si>
  <si>
    <t>นางสาวสายสุนีย์ ใบณะพฤติ</t>
  </si>
  <si>
    <t>นางสาวสร้อยนภา กรองสอาด</t>
  </si>
  <si>
    <t>ว่าที่ ร.ต.หญิงกานดา ไชยบาล</t>
  </si>
  <si>
    <t>นายประสิทธิ์ มีผล</t>
  </si>
  <si>
    <t>นายสุรเชษฎ์ กระจายสี</t>
  </si>
  <si>
    <t>นายสมยศ พวงแย้ม</t>
  </si>
  <si>
    <t>นายรัฐโรจน์ โรจน์ธนาดำรงค์</t>
  </si>
  <si>
    <t>นายชลิต ศรีวิเชียร</t>
  </si>
  <si>
    <t>นายอลงกต โตแฉ่ง</t>
  </si>
  <si>
    <t>นายพิทวัส น้อยสุพรรณ์</t>
  </si>
  <si>
    <t>นายรพิรัตน์ ท้วมกรุง</t>
  </si>
  <si>
    <t>นางสาวพิศมัย พิศม์ชำนาญ</t>
  </si>
  <si>
    <t>นางสาวจินตนา ทรัพย์ผล</t>
  </si>
  <si>
    <t>นักวิชาการเงินและบัญชี</t>
  </si>
  <si>
    <t>นางสาวพภัสสรณ์ ริ้วประเสริฐ</t>
  </si>
  <si>
    <t>นายนิพนธ์ จันทร์เคลือบ</t>
  </si>
  <si>
    <t>นายสรรเสริญ รองวังหลำ</t>
  </si>
  <si>
    <t>นายทรงกฤษณ์ ปั้นคุ้ม</t>
  </si>
  <si>
    <t>นายสุริยัน แสนวิชัย</t>
  </si>
  <si>
    <t>นางสาวอังคณา เทพรักษ์</t>
  </si>
  <si>
    <t>นางสาวสุวิมล กระจายสี</t>
  </si>
  <si>
    <t>นางนภาทิพย์ ดีวัน</t>
  </si>
  <si>
    <t>นายอนุสรณ์ ขำหลง</t>
  </si>
  <si>
    <t>นายจักรินทร์ แสงประชุม</t>
  </si>
  <si>
    <t>นางสาวกัญญาณัฐ สวัสดิรักษา</t>
  </si>
  <si>
    <t>นางสาวนุจรี นิลโชติ</t>
  </si>
  <si>
    <t>นายมงคล สงเขียว</t>
  </si>
  <si>
    <t>นายศิริมงคล ยอดดำเนิน</t>
  </si>
  <si>
    <t>นายธรรมรัตน์ แก้วทอง</t>
  </si>
  <si>
    <t>นายสมปอง เปาจีน</t>
  </si>
  <si>
    <t>นายสาโรจน์ เถื่อนยัง</t>
  </si>
  <si>
    <t>นายเมษา ยิ่งยืน</t>
  </si>
  <si>
    <t>นางสาวอิสริยาภรณ์ ปานยิ้ม</t>
  </si>
  <si>
    <t>นางสาวจรรยาภรณ์ นาคบัว</t>
  </si>
  <si>
    <t>นางสาวสรญา ศักดิ์คำ</t>
  </si>
  <si>
    <t>นายสัตวแพทย์ปฏิบัติการ</t>
  </si>
  <si>
    <t>สนง.ปศุสัตว์อำเภอเนินขาม</t>
  </si>
  <si>
    <t>สนง.ปศุสัตว์อำเภอสรรคบุรี</t>
  </si>
  <si>
    <t>สนง.ปศุสัตว์อำเภอเมืองชัยนาท</t>
  </si>
  <si>
    <t>สนง.ปศุสัตว์อำเภอหนองมะโมง</t>
  </si>
  <si>
    <t>สนง.ปศุสัตว์อำเภอวัดสิงห์</t>
  </si>
  <si>
    <t>นายชาญศิลป์  สั่งสอน</t>
  </si>
  <si>
    <t>นายวินัย นาเอก</t>
  </si>
  <si>
    <t>กลุ่มยุทธศาสตร์ฯ</t>
  </si>
  <si>
    <t>กลุ่มบริหารทั่วไป</t>
  </si>
  <si>
    <t>สนง.ปศุสัตว์อำเภอสรรพยา</t>
  </si>
  <si>
    <t>การใช้เทคโนโลยี</t>
  </si>
  <si>
    <t>นางสาวสุภาพร ภักดีไทย</t>
  </si>
  <si>
    <t>นายเขตภากร แก้วแกมทอง</t>
  </si>
  <si>
    <t>นางสาวสุชานุช แสงแก้ว</t>
  </si>
  <si>
    <t>นางสาวฉัตรธิดา ปานพรม</t>
  </si>
  <si>
    <t>กลุ่มส่งเสริมและพัฒนาการปศุสัตว์</t>
  </si>
  <si>
    <t>เจ้าพนักงานสัตวชำนาญงาน</t>
  </si>
  <si>
    <t>สนง.ปศุสัตว์อำเภอมโนรมย์</t>
  </si>
  <si>
    <t>สนง.ปศุสัตว์อำเภอหันคา</t>
  </si>
  <si>
    <t>นางสาวพิมพินันท์ ทวีปะ</t>
  </si>
  <si>
    <t>เจ้าพนักงานธุรการปฏิบัติงาน</t>
  </si>
  <si>
    <t>กลุ่มพัฒนาสุขภาพสัตว์</t>
  </si>
  <si>
    <t>นายธนยศ  นงบาง</t>
  </si>
  <si>
    <t>เม.ย. - พ.ค.</t>
  </si>
  <si>
    <t>นางนพวรรณ  เอี่ยมผล</t>
  </si>
  <si>
    <t>นางสาวอาทิตยา  สนธิรักษ์</t>
  </si>
  <si>
    <t>ปศุสัตว์อำเภอสรรพยา</t>
  </si>
  <si>
    <t>สนง.ปศอ.สรรพยา</t>
  </si>
  <si>
    <t>นางสาวฉัตรวิไล  วิลาลัย</t>
  </si>
  <si>
    <t>นายบัณฑิต  โพธิ์สุวรรณ์</t>
  </si>
  <si>
    <t>นักวิชาการสัตวบาลชำนาญการ</t>
  </si>
  <si>
    <t>ทักษะดิจิทัล</t>
  </si>
  <si>
    <t>ทักษะการทำงาน</t>
  </si>
  <si>
    <t>การเปลี่ยนผ่านสู่องค์กรดิจิทัล (TDGA)</t>
  </si>
  <si>
    <t>ความรู้พื้นฐานเพื่อการวิเคราะห์ข้อมูลสำหรับข้าราชการและบุคลากรภาครัฐทุกระดับ (TDGA)</t>
  </si>
  <si>
    <t>เทคนิคการสร้างและการนำเสนอข้อมูล (Data Visualization) เพื่อการทำงานภาครัฐ (TDGA)</t>
  </si>
  <si>
    <t>การเขียนหนังสือราชการ เสริมทักษะในการเขียนหนังสือราชการ (กพ.)</t>
  </si>
  <si>
    <t>ความรู้ทั่วไปสิ่งบ่งชี้ทางภูมิศาสตร์ (Geographical Indication) ไทย (กรมทรัพย์สินทางปัญญา)</t>
  </si>
  <si>
    <t>ระบบควบคุมคุณภาพและมาตฐานสินค้า (กรมทรัพย์สินทางปัญญา)</t>
  </si>
  <si>
    <t>พ.ร.บ.ข้อมูลข่าวสาร (กพ.)</t>
  </si>
  <si>
    <t>พ.ร.บ.จัดซื้อจัดจ้าง (กพ.)</t>
  </si>
  <si>
    <t>การวางแผนทางก้าวหน้าในสายอาชีพ (กพ.)</t>
  </si>
  <si>
    <t>กฎหมายพื้นฐาน สำหรับข้าราชการ (กพ.)</t>
  </si>
  <si>
    <t>สิทธิมนุษยชนกับการปฏิบัติราชการ (กพ.)</t>
  </si>
  <si>
    <t>กฎหมาย/กฎระเบียบฯ</t>
  </si>
  <si>
    <t>ความรู้/ทักษะเฉพาะทางในสายงาน</t>
  </si>
  <si>
    <t>นายสัตวแพทย์ชำนาญการพิเศษ</t>
  </si>
  <si>
    <t>ปศุสัตว์อำเภอเมืองชัยนาท</t>
  </si>
  <si>
    <t>นางสาวภาวิณี แก้วแกม</t>
  </si>
  <si>
    <t>ปศุสัตว์อำเภอหนองมะโมง</t>
  </si>
  <si>
    <t>นางสาวดุษณียา นาวาทอง</t>
  </si>
  <si>
    <t>ปศุสัตว์อำเภอเนินขาม</t>
  </si>
  <si>
    <t>นายสุทธิวัตน์ ดอกพอง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</si>
</sst>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46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4"/>
      <name val="TH SarabunPSK"/>
      <family val="2"/>
    </font>
    <font>
      <sz val="10"/>
      <name val="Arial"/>
      <family val="2"/>
    </font>
    <font>
      <sz val="14"/>
      <color theme="1"/>
      <name val="TH SarabunIT๙"/>
      <family val="2"/>
    </font>
    <font>
      <sz val="12"/>
      <color theme="1"/>
      <name val="TH SarabunIT๙"/>
      <family val="2"/>
    </font>
    <font>
      <sz val="14"/>
      <name val="TH SarabunIT๙"/>
      <family val="2"/>
    </font>
    <font>
      <b/>
      <sz val="12"/>
      <color theme="1"/>
      <name val="TH SarabunIT๙"/>
      <family val="2"/>
    </font>
    <font>
      <sz val="12"/>
      <name val="TH SarabunIT๙"/>
      <family val="2"/>
    </font>
    <font>
      <sz val="12"/>
      <name val="TH SarabunPSK"/>
      <family val="2"/>
      <charset val="222"/>
    </font>
    <font>
      <sz val="12"/>
      <name val="TH SarabunIT๙"/>
      <family val="2"/>
      <charset val="222"/>
    </font>
    <font>
      <sz val="14"/>
      <name val="TH SarabunPSK"/>
      <family val="2"/>
      <charset val="22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6" fillId="0" borderId="0"/>
  </cellStyleXfs>
  <cellXfs count="127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Alignment="1">
      <alignment horizontal="right" vertical="top"/>
    </xf>
    <xf numFmtId="0" fontId="1" fillId="0" borderId="0" xfId="0" applyFont="1"/>
    <xf numFmtId="0" fontId="5" fillId="0" borderId="0" xfId="0" applyFont="1" applyAlignment="1">
      <alignment vertical="center" shrinkToFit="1"/>
    </xf>
    <xf numFmtId="0" fontId="11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textRotation="90" shrinkToFit="1"/>
    </xf>
    <xf numFmtId="0" fontId="6" fillId="2" borderId="0" xfId="0" applyFont="1" applyFill="1" applyAlignment="1">
      <alignment horizontal="right" vertical="center" shrinkToFit="1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Alignment="1">
      <alignment vertical="top" wrapText="1"/>
    </xf>
    <xf numFmtId="0" fontId="13" fillId="2" borderId="0" xfId="0" applyFont="1" applyFill="1" applyAlignment="1">
      <alignment horizontal="left" vertical="center" wrapText="1"/>
    </xf>
    <xf numFmtId="10" fontId="13" fillId="2" borderId="0" xfId="0" applyNumberFormat="1" applyFont="1" applyFill="1" applyAlignment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>
      <alignment horizontal="center"/>
    </xf>
    <xf numFmtId="49" fontId="29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center" vertical="top"/>
    </xf>
    <xf numFmtId="49" fontId="18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8" fillId="3" borderId="4" xfId="0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28" fillId="3" borderId="4" xfId="0" applyFont="1" applyFill="1" applyBorder="1" applyAlignment="1" applyProtection="1">
      <alignment horizontal="center" vertical="center" wrapText="1"/>
      <protection locked="0" hidden="1"/>
    </xf>
    <xf numFmtId="0" fontId="35" fillId="3" borderId="4" xfId="0" applyFont="1" applyFill="1" applyBorder="1" applyAlignment="1" applyProtection="1">
      <alignment vertical="center" wrapText="1"/>
      <protection locked="0" hidden="1"/>
    </xf>
    <xf numFmtId="49" fontId="37" fillId="0" borderId="4" xfId="0" applyNumberFormat="1" applyFont="1" applyBorder="1" applyAlignment="1" applyProtection="1">
      <alignment vertical="center" shrinkToFit="1"/>
      <protection locked="0"/>
    </xf>
    <xf numFmtId="0" fontId="28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>
      <alignment vertical="center" shrinkToFit="1"/>
    </xf>
    <xf numFmtId="49" fontId="37" fillId="0" borderId="5" xfId="0" applyNumberFormat="1" applyFont="1" applyBorder="1" applyAlignment="1" applyProtection="1">
      <alignment vertical="center" shrinkToFit="1"/>
      <protection locked="0"/>
    </xf>
    <xf numFmtId="0" fontId="37" fillId="0" borderId="4" xfId="0" applyFont="1" applyBorder="1" applyAlignment="1" applyProtection="1">
      <alignment vertical="center" shrinkToFit="1"/>
      <protection locked="0"/>
    </xf>
    <xf numFmtId="0" fontId="37" fillId="0" borderId="4" xfId="0" applyFont="1" applyBorder="1" applyProtection="1">
      <protection locked="0"/>
    </xf>
    <xf numFmtId="0" fontId="37" fillId="0" borderId="4" xfId="0" applyFont="1" applyBorder="1" applyAlignment="1" applyProtection="1">
      <alignment shrinkToFit="1"/>
      <protection locked="0"/>
    </xf>
    <xf numFmtId="49" fontId="38" fillId="0" borderId="4" xfId="0" applyNumberFormat="1" applyFont="1" applyBorder="1" applyAlignment="1" applyProtection="1">
      <alignment vertical="center" shrinkToFit="1"/>
      <protection locked="0"/>
    </xf>
    <xf numFmtId="0" fontId="39" fillId="0" borderId="4" xfId="3" applyFont="1" applyBorder="1" applyAlignment="1">
      <alignment shrinkToFit="1"/>
    </xf>
    <xf numFmtId="0" fontId="39" fillId="0" borderId="8" xfId="3" applyFont="1" applyBorder="1" applyAlignment="1">
      <alignment shrinkToFit="1"/>
    </xf>
    <xf numFmtId="0" fontId="37" fillId="3" borderId="4" xfId="0" applyFont="1" applyFill="1" applyBorder="1" applyAlignment="1" applyProtection="1">
      <alignment vertical="center" wrapText="1"/>
      <protection locked="0" hidden="1"/>
    </xf>
    <xf numFmtId="0" fontId="38" fillId="0" borderId="4" xfId="0" applyFont="1" applyBorder="1" applyAlignment="1" applyProtection="1">
      <alignment vertical="center" shrinkToFit="1"/>
      <protection locked="0"/>
    </xf>
    <xf numFmtId="0" fontId="37" fillId="0" borderId="0" xfId="0" applyFont="1"/>
    <xf numFmtId="0" fontId="37" fillId="0" borderId="0" xfId="0" applyFont="1" applyAlignment="1" applyProtection="1">
      <alignment vertical="center" shrinkToFit="1"/>
      <protection locked="0"/>
    </xf>
    <xf numFmtId="0" fontId="38" fillId="0" borderId="4" xfId="0" applyFont="1" applyBorder="1" applyAlignment="1" applyProtection="1">
      <alignment horizontal="center" vertical="center" shrinkToFit="1"/>
      <protection locked="0"/>
    </xf>
    <xf numFmtId="0" fontId="41" fillId="0" borderId="4" xfId="0" applyFont="1" applyBorder="1" applyAlignment="1" applyProtection="1">
      <alignment horizontal="center" vertical="center" shrinkToFit="1"/>
      <protection locked="0"/>
    </xf>
    <xf numFmtId="49" fontId="38" fillId="0" borderId="4" xfId="0" applyNumberFormat="1" applyFont="1" applyBorder="1" applyAlignment="1" applyProtection="1">
      <alignment horizontal="center" vertical="center" shrinkToFit="1"/>
      <protection locked="0"/>
    </xf>
    <xf numFmtId="0" fontId="38" fillId="0" borderId="4" xfId="0" applyFont="1" applyBorder="1" applyProtection="1">
      <protection locked="0"/>
    </xf>
    <xf numFmtId="0" fontId="38" fillId="0" borderId="4" xfId="0" applyFont="1" applyBorder="1" applyAlignment="1" applyProtection="1">
      <alignment shrinkToFit="1"/>
      <protection locked="0"/>
    </xf>
    <xf numFmtId="0" fontId="41" fillId="0" borderId="4" xfId="0" applyFont="1" applyBorder="1" applyAlignment="1" applyProtection="1">
      <alignment vertical="center" shrinkToFit="1"/>
      <protection locked="0"/>
    </xf>
    <xf numFmtId="0" fontId="38" fillId="3" borderId="4" xfId="0" applyFont="1" applyFill="1" applyBorder="1" applyAlignment="1" applyProtection="1">
      <alignment vertical="center" wrapText="1"/>
      <protection locked="0" hidden="1"/>
    </xf>
    <xf numFmtId="0" fontId="41" fillId="0" borderId="4" xfId="3" applyFont="1" applyBorder="1" applyAlignment="1">
      <alignment shrinkToFit="1"/>
    </xf>
    <xf numFmtId="1" fontId="38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3" borderId="4" xfId="0" applyFont="1" applyFill="1" applyBorder="1" applyAlignment="1" applyProtection="1">
      <alignment vertical="center" wrapText="1"/>
      <protection locked="0" hidden="1"/>
    </xf>
    <xf numFmtId="0" fontId="8" fillId="2" borderId="0" xfId="0" applyFont="1" applyFill="1" applyAlignment="1">
      <alignment horizontal="center"/>
    </xf>
    <xf numFmtId="0" fontId="4" fillId="0" borderId="4" xfId="0" applyFont="1" applyBorder="1" applyAlignment="1">
      <alignment horizontal="center" vertical="center" shrinkToFit="1"/>
    </xf>
    <xf numFmtId="0" fontId="42" fillId="3" borderId="4" xfId="0" applyFont="1" applyFill="1" applyBorder="1" applyAlignment="1" applyProtection="1">
      <alignment horizontal="center" vertical="center" wrapText="1"/>
      <protection locked="0" hidden="1"/>
    </xf>
    <xf numFmtId="0" fontId="43" fillId="0" borderId="4" xfId="0" applyFont="1" applyBorder="1" applyProtection="1">
      <protection locked="0"/>
    </xf>
    <xf numFmtId="0" fontId="43" fillId="0" borderId="4" xfId="0" applyFont="1" applyBorder="1" applyAlignment="1" applyProtection="1">
      <alignment vertical="center" shrinkToFit="1"/>
      <protection locked="0"/>
    </xf>
    <xf numFmtId="0" fontId="44" fillId="0" borderId="4" xfId="0" applyFont="1" applyBorder="1" applyAlignment="1">
      <alignment horizontal="center" vertical="center" shrinkToFit="1"/>
    </xf>
    <xf numFmtId="0" fontId="43" fillId="0" borderId="4" xfId="0" applyFont="1" applyBorder="1" applyAlignment="1" applyProtection="1">
      <alignment horizontal="center" vertical="center" shrinkToFit="1"/>
      <protection locked="0"/>
    </xf>
    <xf numFmtId="49" fontId="43" fillId="0" borderId="4" xfId="0" applyNumberFormat="1" applyFont="1" applyBorder="1" applyAlignment="1" applyProtection="1">
      <alignment horizontal="center" vertical="center" shrinkToFit="1"/>
      <protection locked="0"/>
    </xf>
    <xf numFmtId="0" fontId="38" fillId="0" borderId="4" xfId="0" applyFont="1" applyBorder="1"/>
    <xf numFmtId="0" fontId="43" fillId="0" borderId="4" xfId="3" applyFont="1" applyBorder="1" applyAlignment="1">
      <alignment shrinkToFit="1"/>
    </xf>
    <xf numFmtId="0" fontId="45" fillId="4" borderId="4" xfId="0" applyFont="1" applyFill="1" applyBorder="1" applyAlignment="1">
      <alignment horizontal="center" vertical="top" wrapText="1"/>
    </xf>
    <xf numFmtId="0" fontId="45" fillId="5" borderId="4" xfId="0" applyFont="1" applyFill="1" applyBorder="1" applyAlignment="1">
      <alignment horizontal="center" vertical="top" wrapText="1"/>
    </xf>
    <xf numFmtId="0" fontId="40" fillId="0" borderId="4" xfId="0" applyFont="1" applyBorder="1" applyAlignment="1">
      <alignment wrapText="1"/>
    </xf>
    <xf numFmtId="0" fontId="28" fillId="0" borderId="4" xfId="0" applyFont="1" applyFill="1" applyBorder="1" applyAlignment="1" applyProtection="1">
      <alignment horizontal="center" vertical="center" wrapText="1"/>
      <protection locked="0" hidden="1"/>
    </xf>
    <xf numFmtId="49" fontId="38" fillId="0" borderId="4" xfId="0" applyNumberFormat="1" applyFont="1" applyFill="1" applyBorder="1" applyAlignment="1" applyProtection="1">
      <alignment vertical="center" shrinkToFit="1"/>
      <protection locked="0"/>
    </xf>
    <xf numFmtId="0" fontId="38" fillId="0" borderId="4" xfId="0" applyFont="1" applyFill="1" applyBorder="1" applyAlignment="1" applyProtection="1">
      <alignment vertical="center" shrinkToFit="1"/>
      <protection locked="0"/>
    </xf>
    <xf numFmtId="0" fontId="4" fillId="0" borderId="4" xfId="0" applyFont="1" applyFill="1" applyBorder="1" applyAlignment="1">
      <alignment horizontal="center" vertical="center" shrinkToFit="1"/>
    </xf>
    <xf numFmtId="0" fontId="40" fillId="0" borderId="4" xfId="0" applyFont="1" applyFill="1" applyBorder="1" applyAlignment="1">
      <alignment wrapText="1"/>
    </xf>
    <xf numFmtId="0" fontId="38" fillId="0" borderId="4" xfId="0" applyFont="1" applyFill="1" applyBorder="1" applyAlignment="1" applyProtection="1">
      <alignment horizontal="center" vertical="center" shrinkToFit="1"/>
      <protection locked="0"/>
    </xf>
    <xf numFmtId="49" fontId="38" fillId="0" borderId="4" xfId="0" applyNumberFormat="1" applyFont="1" applyFill="1" applyBorder="1" applyAlignment="1" applyProtection="1">
      <alignment horizontal="center" vertical="center" shrinkToFit="1"/>
      <protection locked="0"/>
    </xf>
    <xf numFmtId="1" fontId="38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vertical="center" shrinkToFit="1"/>
    </xf>
    <xf numFmtId="0" fontId="38" fillId="0" borderId="4" xfId="0" applyFont="1" applyBorder="1" applyAlignment="1" applyProtection="1">
      <alignment vertical="center"/>
      <protection locked="0"/>
    </xf>
    <xf numFmtId="0" fontId="43" fillId="0" borderId="4" xfId="0" applyFont="1" applyBorder="1" applyAlignment="1" applyProtection="1">
      <alignment vertical="center"/>
      <protection locked="0"/>
    </xf>
    <xf numFmtId="0" fontId="43" fillId="0" borderId="4" xfId="3" applyFont="1" applyBorder="1" applyAlignment="1">
      <alignment vertical="center" shrinkToFit="1"/>
    </xf>
    <xf numFmtId="0" fontId="30" fillId="2" borderId="7" xfId="0" applyFont="1" applyFill="1" applyBorder="1" applyAlignment="1">
      <alignment horizontal="center" wrapText="1"/>
    </xf>
    <xf numFmtId="0" fontId="30" fillId="2" borderId="0" xfId="0" applyFont="1" applyFill="1" applyAlignment="1">
      <alignment horizontal="center" wrapText="1"/>
    </xf>
    <xf numFmtId="0" fontId="24" fillId="0" borderId="1" xfId="0" applyFont="1" applyBorder="1" applyAlignment="1" applyProtection="1">
      <alignment horizontal="center" vertical="center" wrapText="1" shrinkToFit="1"/>
      <protection locked="0"/>
    </xf>
    <xf numFmtId="0" fontId="24" fillId="0" borderId="3" xfId="0" applyFont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>
      <alignment horizontal="right" vertical="center" shrinkToFit="1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 wrapText="1" shrinkToFit="1"/>
    </xf>
    <xf numFmtId="0" fontId="16" fillId="2" borderId="0" xfId="0" applyFont="1" applyFill="1" applyAlignment="1">
      <alignment horizontal="right" vertical="center" shrinkToFit="1"/>
    </xf>
    <xf numFmtId="0" fontId="5" fillId="2" borderId="6" xfId="0" applyFont="1" applyFill="1" applyBorder="1" applyAlignment="1">
      <alignment horizontal="left" vertical="top" wrapText="1"/>
    </xf>
    <xf numFmtId="0" fontId="34" fillId="2" borderId="0" xfId="0" applyFont="1" applyFill="1" applyAlignment="1">
      <alignment horizontal="center"/>
    </xf>
    <xf numFmtId="0" fontId="8" fillId="5" borderId="4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 wrapText="1"/>
    </xf>
  </cellXfs>
  <cellStyles count="4">
    <cellStyle name="จุลภาค" xfId="1" builtinId="3"/>
    <cellStyle name="ปกติ" xfId="0" builtinId="0"/>
    <cellStyle name="ปกติ 2" xfId="3" xr:uid="{F0F794CE-D0F3-467A-A20F-A09FA660F3D7}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266977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21004</xdr:colOff>
      <xdr:row>0</xdr:row>
      <xdr:rowOff>17097</xdr:rowOff>
    </xdr:from>
    <xdr:to>
      <xdr:col>1</xdr:col>
      <xdr:colOff>484554</xdr:colOff>
      <xdr:row>4</xdr:row>
      <xdr:rowOff>20516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21004" y="17097"/>
          <a:ext cx="676031" cy="62620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161"/>
  <sheetViews>
    <sheetView showGridLines="0" tabSelected="1" zoomScaleNormal="100" zoomScaleSheetLayoutView="98" zoomScalePageLayoutView="120" workbookViewId="0">
      <pane ySplit="7" topLeftCell="A56" activePane="bottomLeft" state="frozen"/>
      <selection pane="bottomLeft" activeCell="H13" sqref="H13"/>
    </sheetView>
  </sheetViews>
  <sheetFormatPr defaultColWidth="9" defaultRowHeight="21.95" customHeight="1" x14ac:dyDescent="0.2"/>
  <cols>
    <col min="1" max="1" width="3.125" style="25" customWidth="1"/>
    <col min="2" max="2" width="19.125" style="26" customWidth="1"/>
    <col min="3" max="3" width="14.125" style="27" customWidth="1"/>
    <col min="4" max="4" width="9.875" style="27" customWidth="1"/>
    <col min="5" max="5" width="10.375" style="27" customWidth="1"/>
    <col min="6" max="6" width="14.75" style="25" customWidth="1"/>
    <col min="7" max="7" width="23.375" style="27" customWidth="1"/>
    <col min="8" max="8" width="13.625" style="27" customWidth="1"/>
    <col min="9" max="9" width="10.75" style="27" customWidth="1"/>
    <col min="10" max="10" width="11.75" style="52" bestFit="1" customWidth="1"/>
    <col min="11" max="11" width="9.75" style="28" customWidth="1"/>
    <col min="12" max="16384" width="9" style="2"/>
  </cols>
  <sheetData>
    <row r="1" spans="1:12" s="5" customFormat="1" ht="1.5" customHeight="1" x14ac:dyDescent="0.65">
      <c r="A1" s="7"/>
      <c r="B1" s="7"/>
      <c r="C1" s="7"/>
      <c r="D1" s="7"/>
      <c r="E1" s="7"/>
      <c r="F1" s="88"/>
      <c r="G1" s="7"/>
      <c r="H1" s="7"/>
      <c r="I1" s="7"/>
      <c r="J1" s="48"/>
      <c r="K1" s="7"/>
      <c r="L1" s="4"/>
    </row>
    <row r="2" spans="1:12" s="5" customFormat="1" ht="27.75" customHeight="1" x14ac:dyDescent="0.45">
      <c r="A2" s="8"/>
      <c r="B2" s="9" t="s">
        <v>9</v>
      </c>
      <c r="C2" s="115" t="s">
        <v>39</v>
      </c>
      <c r="D2" s="116"/>
      <c r="E2" s="113" t="s">
        <v>20</v>
      </c>
      <c r="F2" s="114"/>
      <c r="G2" s="114"/>
      <c r="H2" s="114"/>
      <c r="I2" s="38"/>
      <c r="J2" s="49"/>
      <c r="K2" s="38"/>
    </row>
    <row r="3" spans="1:12" s="5" customFormat="1" ht="3" customHeight="1" x14ac:dyDescent="0.25">
      <c r="A3" s="8"/>
      <c r="B3" s="10"/>
      <c r="C3" s="10" t="s">
        <v>10</v>
      </c>
      <c r="D3" s="10"/>
      <c r="E3" s="11"/>
      <c r="F3" s="11"/>
      <c r="G3" s="11"/>
      <c r="H3" s="11"/>
      <c r="I3" s="11"/>
      <c r="J3" s="46"/>
      <c r="K3" s="12"/>
    </row>
    <row r="4" spans="1:12" s="5" customFormat="1" ht="16.5" customHeight="1" x14ac:dyDescent="0.25">
      <c r="A4" s="13"/>
      <c r="B4" s="118" t="s">
        <v>12</v>
      </c>
      <c r="C4" s="118"/>
      <c r="D4" s="44">
        <v>28</v>
      </c>
      <c r="E4" s="40"/>
      <c r="F4" s="119" t="s">
        <v>18</v>
      </c>
      <c r="G4" s="120"/>
      <c r="H4" s="44">
        <v>25</v>
      </c>
      <c r="I4" s="39"/>
      <c r="J4" s="53" t="s">
        <v>8</v>
      </c>
      <c r="K4" s="56">
        <v>2567</v>
      </c>
    </row>
    <row r="5" spans="1:12" s="5" customFormat="1" ht="15.75" customHeight="1" x14ac:dyDescent="0.25">
      <c r="A5" s="13"/>
      <c r="B5" s="118" t="s">
        <v>17</v>
      </c>
      <c r="C5" s="118"/>
      <c r="D5" s="45">
        <v>28</v>
      </c>
      <c r="E5" s="42">
        <f>D5/D4</f>
        <v>1</v>
      </c>
      <c r="F5" s="120" t="s">
        <v>19</v>
      </c>
      <c r="G5" s="120"/>
      <c r="H5" s="45">
        <v>25</v>
      </c>
      <c r="I5" s="41">
        <f>H5/H4</f>
        <v>1</v>
      </c>
      <c r="J5" s="47" t="s">
        <v>7</v>
      </c>
      <c r="K5" s="43">
        <v>41711</v>
      </c>
    </row>
    <row r="6" spans="1:12" s="6" customFormat="1" ht="4.5" customHeight="1" x14ac:dyDescent="0.2">
      <c r="A6" s="14"/>
      <c r="B6" s="117"/>
      <c r="C6" s="117"/>
      <c r="D6" s="15"/>
      <c r="E6" s="15"/>
      <c r="F6" s="17"/>
      <c r="G6" s="15"/>
      <c r="H6" s="16"/>
      <c r="I6" s="3"/>
      <c r="J6" s="50"/>
      <c r="K6" s="17"/>
      <c r="L6" s="2"/>
    </row>
    <row r="7" spans="1:12" s="1" customFormat="1" ht="39" customHeight="1" x14ac:dyDescent="0.2">
      <c r="A7" s="18" t="s">
        <v>0</v>
      </c>
      <c r="B7" s="18" t="s">
        <v>14</v>
      </c>
      <c r="C7" s="18" t="s">
        <v>1</v>
      </c>
      <c r="D7" s="18" t="s">
        <v>15</v>
      </c>
      <c r="E7" s="19" t="s">
        <v>3</v>
      </c>
      <c r="F7" s="54" t="s">
        <v>16</v>
      </c>
      <c r="G7" s="18" t="s">
        <v>2</v>
      </c>
      <c r="H7" s="57" t="s">
        <v>4</v>
      </c>
      <c r="I7" s="18" t="s">
        <v>5</v>
      </c>
      <c r="J7" s="55" t="s">
        <v>21</v>
      </c>
      <c r="K7" s="20" t="s">
        <v>6</v>
      </c>
    </row>
    <row r="8" spans="1:12" ht="47.25" x14ac:dyDescent="0.25">
      <c r="A8" s="62">
        <v>1</v>
      </c>
      <c r="B8" s="71" t="s">
        <v>44</v>
      </c>
      <c r="C8" s="75" t="s">
        <v>131</v>
      </c>
      <c r="D8" s="75" t="s">
        <v>106</v>
      </c>
      <c r="E8" s="75" t="s">
        <v>26</v>
      </c>
      <c r="F8" s="89" t="s">
        <v>107</v>
      </c>
      <c r="G8" s="100" t="s">
        <v>119</v>
      </c>
      <c r="H8" s="78" t="s">
        <v>95</v>
      </c>
      <c r="I8" s="79" t="s">
        <v>36</v>
      </c>
      <c r="J8" s="80" t="s">
        <v>108</v>
      </c>
      <c r="K8" s="86">
        <v>1</v>
      </c>
    </row>
    <row r="9" spans="1:12" ht="18.75" x14ac:dyDescent="0.25">
      <c r="A9" s="62"/>
      <c r="B9" s="71"/>
      <c r="C9" s="75"/>
      <c r="D9" s="75"/>
      <c r="E9" s="75"/>
      <c r="F9" s="89"/>
      <c r="G9" s="100" t="s">
        <v>125</v>
      </c>
      <c r="H9" s="78" t="s">
        <v>129</v>
      </c>
      <c r="I9" s="79"/>
      <c r="J9" s="80"/>
      <c r="K9" s="86">
        <v>2</v>
      </c>
    </row>
    <row r="10" spans="1:12" ht="47.25" x14ac:dyDescent="0.25">
      <c r="A10" s="62">
        <v>2</v>
      </c>
      <c r="B10" s="71" t="s">
        <v>40</v>
      </c>
      <c r="C10" s="75" t="s">
        <v>30</v>
      </c>
      <c r="D10" s="75" t="s">
        <v>27</v>
      </c>
      <c r="E10" s="75" t="s">
        <v>26</v>
      </c>
      <c r="F10" s="89" t="s">
        <v>107</v>
      </c>
      <c r="G10" s="100" t="s">
        <v>119</v>
      </c>
      <c r="H10" s="78" t="s">
        <v>95</v>
      </c>
      <c r="I10" s="78" t="s">
        <v>36</v>
      </c>
      <c r="J10" s="80" t="s">
        <v>108</v>
      </c>
      <c r="K10" s="86">
        <v>1</v>
      </c>
    </row>
    <row r="11" spans="1:12" ht="18.75" x14ac:dyDescent="0.25">
      <c r="A11" s="62"/>
      <c r="B11" s="71"/>
      <c r="C11" s="75"/>
      <c r="D11" s="75"/>
      <c r="E11" s="75"/>
      <c r="F11" s="89"/>
      <c r="G11" s="100" t="s">
        <v>125</v>
      </c>
      <c r="H11" s="78" t="s">
        <v>129</v>
      </c>
      <c r="I11" s="78"/>
      <c r="J11" s="80"/>
      <c r="K11" s="86">
        <v>2</v>
      </c>
    </row>
    <row r="12" spans="1:12" ht="18.75" x14ac:dyDescent="0.25">
      <c r="A12" s="62">
        <v>3</v>
      </c>
      <c r="B12" s="71" t="s">
        <v>91</v>
      </c>
      <c r="C12" s="75" t="s">
        <v>29</v>
      </c>
      <c r="D12" s="75" t="s">
        <v>92</v>
      </c>
      <c r="E12" s="75" t="s">
        <v>26</v>
      </c>
      <c r="F12" s="89" t="s">
        <v>107</v>
      </c>
      <c r="G12" s="100" t="s">
        <v>118</v>
      </c>
      <c r="H12" s="78" t="s">
        <v>95</v>
      </c>
      <c r="I12" s="78" t="s">
        <v>36</v>
      </c>
      <c r="J12" s="80" t="s">
        <v>108</v>
      </c>
      <c r="K12" s="86">
        <v>1</v>
      </c>
    </row>
    <row r="13" spans="1:12" ht="31.5" x14ac:dyDescent="0.25">
      <c r="A13" s="62"/>
      <c r="B13" s="71"/>
      <c r="C13" s="75"/>
      <c r="D13" s="75"/>
      <c r="E13" s="75"/>
      <c r="F13" s="89"/>
      <c r="G13" s="100" t="s">
        <v>121</v>
      </c>
      <c r="H13" s="78" t="s">
        <v>129</v>
      </c>
      <c r="I13" s="78"/>
      <c r="J13" s="80"/>
      <c r="K13" s="86">
        <v>2</v>
      </c>
    </row>
    <row r="14" spans="1:12" ht="18.75" x14ac:dyDescent="0.25">
      <c r="A14" s="62">
        <v>4</v>
      </c>
      <c r="B14" s="71" t="s">
        <v>51</v>
      </c>
      <c r="C14" s="75" t="s">
        <v>38</v>
      </c>
      <c r="D14" s="75" t="s">
        <v>100</v>
      </c>
      <c r="E14" s="75" t="s">
        <v>26</v>
      </c>
      <c r="F14" s="89" t="s">
        <v>107</v>
      </c>
      <c r="G14" s="100" t="s">
        <v>118</v>
      </c>
      <c r="H14" s="78" t="s">
        <v>95</v>
      </c>
      <c r="I14" s="78" t="s">
        <v>36</v>
      </c>
      <c r="J14" s="80" t="s">
        <v>108</v>
      </c>
      <c r="K14" s="86">
        <v>1</v>
      </c>
    </row>
    <row r="15" spans="1:12" ht="31.5" x14ac:dyDescent="0.25">
      <c r="A15" s="62"/>
      <c r="B15" s="71"/>
      <c r="C15" s="75"/>
      <c r="D15" s="75"/>
      <c r="E15" s="75"/>
      <c r="F15" s="89"/>
      <c r="G15" s="100" t="s">
        <v>127</v>
      </c>
      <c r="H15" s="78" t="s">
        <v>129</v>
      </c>
      <c r="I15" s="78"/>
      <c r="J15" s="80"/>
      <c r="K15" s="86">
        <v>2</v>
      </c>
    </row>
    <row r="16" spans="1:12" ht="18.75" x14ac:dyDescent="0.25">
      <c r="A16" s="62">
        <v>5</v>
      </c>
      <c r="B16" s="71" t="s">
        <v>47</v>
      </c>
      <c r="C16" s="75" t="s">
        <v>48</v>
      </c>
      <c r="D16" s="75" t="s">
        <v>93</v>
      </c>
      <c r="E16" s="75" t="s">
        <v>26</v>
      </c>
      <c r="F16" s="89" t="s">
        <v>107</v>
      </c>
      <c r="G16" s="100" t="s">
        <v>118</v>
      </c>
      <c r="H16" s="78" t="s">
        <v>95</v>
      </c>
      <c r="I16" s="78" t="s">
        <v>36</v>
      </c>
      <c r="J16" s="80" t="s">
        <v>108</v>
      </c>
      <c r="K16" s="86">
        <v>1</v>
      </c>
    </row>
    <row r="17" spans="1:11" ht="31.5" x14ac:dyDescent="0.25">
      <c r="A17" s="62"/>
      <c r="B17" s="71"/>
      <c r="C17" s="75"/>
      <c r="D17" s="75"/>
      <c r="E17" s="75"/>
      <c r="F17" s="89"/>
      <c r="G17" s="100" t="s">
        <v>121</v>
      </c>
      <c r="H17" s="78" t="s">
        <v>129</v>
      </c>
      <c r="I17" s="78"/>
      <c r="J17" s="80"/>
      <c r="K17" s="86">
        <v>2</v>
      </c>
    </row>
    <row r="18" spans="1:11" ht="18.75" x14ac:dyDescent="0.25">
      <c r="A18" s="62">
        <v>6</v>
      </c>
      <c r="B18" s="71" t="s">
        <v>82</v>
      </c>
      <c r="C18" s="75" t="s">
        <v>34</v>
      </c>
      <c r="D18" s="75" t="s">
        <v>92</v>
      </c>
      <c r="E18" s="75" t="s">
        <v>26</v>
      </c>
      <c r="F18" s="89" t="s">
        <v>107</v>
      </c>
      <c r="G18" s="100" t="s">
        <v>118</v>
      </c>
      <c r="H18" s="78" t="s">
        <v>95</v>
      </c>
      <c r="I18" s="78" t="s">
        <v>36</v>
      </c>
      <c r="J18" s="80" t="s">
        <v>108</v>
      </c>
      <c r="K18" s="86">
        <v>1</v>
      </c>
    </row>
    <row r="19" spans="1:11" ht="31.5" x14ac:dyDescent="0.25">
      <c r="A19" s="62"/>
      <c r="B19" s="71"/>
      <c r="C19" s="75"/>
      <c r="D19" s="75"/>
      <c r="E19" s="75"/>
      <c r="F19" s="89"/>
      <c r="G19" s="100" t="s">
        <v>121</v>
      </c>
      <c r="H19" s="78" t="s">
        <v>129</v>
      </c>
      <c r="I19" s="78"/>
      <c r="J19" s="80"/>
      <c r="K19" s="86">
        <v>2</v>
      </c>
    </row>
    <row r="20" spans="1:11" ht="18.75" x14ac:dyDescent="0.25">
      <c r="A20" s="62">
        <v>7</v>
      </c>
      <c r="B20" s="71" t="s">
        <v>56</v>
      </c>
      <c r="C20" s="75" t="s">
        <v>101</v>
      </c>
      <c r="D20" s="75" t="s">
        <v>103</v>
      </c>
      <c r="E20" s="75" t="s">
        <v>26</v>
      </c>
      <c r="F20" s="89" t="s">
        <v>107</v>
      </c>
      <c r="G20" s="100" t="s">
        <v>118</v>
      </c>
      <c r="H20" s="78" t="s">
        <v>95</v>
      </c>
      <c r="I20" s="78" t="s">
        <v>36</v>
      </c>
      <c r="J20" s="80" t="s">
        <v>108</v>
      </c>
      <c r="K20" s="86">
        <v>1</v>
      </c>
    </row>
    <row r="21" spans="1:11" ht="31.5" x14ac:dyDescent="0.25">
      <c r="A21" s="62"/>
      <c r="B21" s="71"/>
      <c r="C21" s="75"/>
      <c r="D21" s="75"/>
      <c r="E21" s="75"/>
      <c r="F21" s="89"/>
      <c r="G21" s="100" t="s">
        <v>121</v>
      </c>
      <c r="H21" s="78" t="s">
        <v>129</v>
      </c>
      <c r="I21" s="78"/>
      <c r="J21" s="80"/>
      <c r="K21" s="86">
        <v>2</v>
      </c>
    </row>
    <row r="22" spans="1:11" ht="18.75" x14ac:dyDescent="0.25">
      <c r="A22" s="62">
        <v>8</v>
      </c>
      <c r="B22" s="71" t="s">
        <v>45</v>
      </c>
      <c r="C22" s="75" t="s">
        <v>46</v>
      </c>
      <c r="D22" s="75" t="s">
        <v>106</v>
      </c>
      <c r="E22" s="75" t="s">
        <v>26</v>
      </c>
      <c r="F22" s="89" t="s">
        <v>107</v>
      </c>
      <c r="G22" s="100" t="s">
        <v>118</v>
      </c>
      <c r="H22" s="78" t="s">
        <v>95</v>
      </c>
      <c r="I22" s="78" t="s">
        <v>36</v>
      </c>
      <c r="J22" s="80" t="s">
        <v>108</v>
      </c>
      <c r="K22" s="86">
        <v>1</v>
      </c>
    </row>
    <row r="23" spans="1:11" ht="31.5" x14ac:dyDescent="0.25">
      <c r="A23" s="62"/>
      <c r="B23" s="71"/>
      <c r="C23" s="75"/>
      <c r="D23" s="75"/>
      <c r="E23" s="75"/>
      <c r="F23" s="89"/>
      <c r="G23" s="100" t="s">
        <v>127</v>
      </c>
      <c r="H23" s="78" t="s">
        <v>129</v>
      </c>
      <c r="I23" s="78"/>
      <c r="J23" s="80"/>
      <c r="K23" s="86">
        <v>2</v>
      </c>
    </row>
    <row r="24" spans="1:11" ht="47.25" x14ac:dyDescent="0.25">
      <c r="A24" s="62">
        <v>9</v>
      </c>
      <c r="B24" s="71" t="s">
        <v>63</v>
      </c>
      <c r="C24" s="75" t="s">
        <v>37</v>
      </c>
      <c r="D24" s="75" t="s">
        <v>106</v>
      </c>
      <c r="E24" s="75" t="s">
        <v>26</v>
      </c>
      <c r="F24" s="89" t="s">
        <v>107</v>
      </c>
      <c r="G24" s="100" t="s">
        <v>119</v>
      </c>
      <c r="H24" s="78" t="s">
        <v>95</v>
      </c>
      <c r="I24" s="78" t="s">
        <v>36</v>
      </c>
      <c r="J24" s="80" t="s">
        <v>108</v>
      </c>
      <c r="K24" s="86">
        <v>1</v>
      </c>
    </row>
    <row r="25" spans="1:11" ht="18.75" x14ac:dyDescent="0.25">
      <c r="A25" s="62"/>
      <c r="B25" s="71"/>
      <c r="C25" s="75"/>
      <c r="D25" s="75"/>
      <c r="E25" s="75"/>
      <c r="F25" s="89"/>
      <c r="G25" s="100" t="s">
        <v>125</v>
      </c>
      <c r="H25" s="78" t="s">
        <v>129</v>
      </c>
      <c r="I25" s="78"/>
      <c r="J25" s="80"/>
      <c r="K25" s="86">
        <v>2</v>
      </c>
    </row>
    <row r="26" spans="1:11" ht="47.25" x14ac:dyDescent="0.25">
      <c r="A26" s="62">
        <v>10</v>
      </c>
      <c r="B26" s="81" t="s">
        <v>42</v>
      </c>
      <c r="C26" s="82" t="s">
        <v>30</v>
      </c>
      <c r="D26" s="75" t="s">
        <v>27</v>
      </c>
      <c r="E26" s="75" t="s">
        <v>26</v>
      </c>
      <c r="F26" s="89" t="s">
        <v>107</v>
      </c>
      <c r="G26" s="100" t="s">
        <v>120</v>
      </c>
      <c r="H26" s="78" t="s">
        <v>95</v>
      </c>
      <c r="I26" s="78" t="s">
        <v>36</v>
      </c>
      <c r="J26" s="80" t="s">
        <v>108</v>
      </c>
      <c r="K26" s="86">
        <v>1</v>
      </c>
    </row>
    <row r="27" spans="1:11" ht="31.5" x14ac:dyDescent="0.25">
      <c r="A27" s="62"/>
      <c r="B27" s="81"/>
      <c r="C27" s="82"/>
      <c r="D27" s="75"/>
      <c r="E27" s="75"/>
      <c r="F27" s="89"/>
      <c r="G27" s="100" t="s">
        <v>123</v>
      </c>
      <c r="H27" s="78" t="s">
        <v>130</v>
      </c>
      <c r="I27" s="78"/>
      <c r="J27" s="80"/>
      <c r="K27" s="86">
        <v>2</v>
      </c>
    </row>
    <row r="28" spans="1:11" ht="18.75" x14ac:dyDescent="0.25">
      <c r="A28" s="62">
        <v>11</v>
      </c>
      <c r="B28" s="71" t="s">
        <v>97</v>
      </c>
      <c r="C28" s="75" t="s">
        <v>37</v>
      </c>
      <c r="D28" s="75" t="s">
        <v>100</v>
      </c>
      <c r="E28" s="75" t="s">
        <v>26</v>
      </c>
      <c r="F28" s="89" t="s">
        <v>107</v>
      </c>
      <c r="G28" s="100" t="s">
        <v>118</v>
      </c>
      <c r="H28" s="78" t="s">
        <v>95</v>
      </c>
      <c r="I28" s="78" t="s">
        <v>36</v>
      </c>
      <c r="J28" s="80" t="s">
        <v>108</v>
      </c>
      <c r="K28" s="86">
        <v>1</v>
      </c>
    </row>
    <row r="29" spans="1:11" ht="31.5" x14ac:dyDescent="0.25">
      <c r="A29" s="62"/>
      <c r="B29" s="71"/>
      <c r="C29" s="75"/>
      <c r="D29" s="75"/>
      <c r="E29" s="75"/>
      <c r="F29" s="89"/>
      <c r="G29" s="100" t="s">
        <v>126</v>
      </c>
      <c r="H29" s="78" t="s">
        <v>130</v>
      </c>
      <c r="I29" s="78"/>
      <c r="J29" s="80"/>
      <c r="K29" s="86">
        <v>2</v>
      </c>
    </row>
    <row r="30" spans="1:11" ht="18.75" x14ac:dyDescent="0.25">
      <c r="A30" s="62">
        <v>12</v>
      </c>
      <c r="B30" s="81" t="s">
        <v>54</v>
      </c>
      <c r="C30" s="82" t="s">
        <v>132</v>
      </c>
      <c r="D30" s="83" t="s">
        <v>87</v>
      </c>
      <c r="E30" s="75" t="s">
        <v>26</v>
      </c>
      <c r="F30" s="89" t="s">
        <v>107</v>
      </c>
      <c r="G30" s="100" t="s">
        <v>118</v>
      </c>
      <c r="H30" s="78" t="s">
        <v>95</v>
      </c>
      <c r="I30" s="78" t="s">
        <v>36</v>
      </c>
      <c r="J30" s="80" t="s">
        <v>108</v>
      </c>
      <c r="K30" s="86">
        <v>1</v>
      </c>
    </row>
    <row r="31" spans="1:11" ht="31.5" x14ac:dyDescent="0.25">
      <c r="A31" s="62"/>
      <c r="B31" s="81"/>
      <c r="C31" s="82"/>
      <c r="D31" s="83"/>
      <c r="E31" s="75"/>
      <c r="F31" s="89"/>
      <c r="G31" s="100" t="s">
        <v>121</v>
      </c>
      <c r="H31" s="78" t="s">
        <v>129</v>
      </c>
      <c r="I31" s="78"/>
      <c r="J31" s="80"/>
      <c r="K31" s="86">
        <v>2</v>
      </c>
    </row>
    <row r="32" spans="1:11" ht="18.75" x14ac:dyDescent="0.25">
      <c r="A32" s="62">
        <v>13</v>
      </c>
      <c r="B32" s="71" t="s">
        <v>133</v>
      </c>
      <c r="C32" s="75" t="s">
        <v>84</v>
      </c>
      <c r="D32" s="83" t="s">
        <v>87</v>
      </c>
      <c r="E32" s="75" t="s">
        <v>26</v>
      </c>
      <c r="F32" s="89" t="s">
        <v>107</v>
      </c>
      <c r="G32" s="100" t="s">
        <v>118</v>
      </c>
      <c r="H32" s="78" t="s">
        <v>95</v>
      </c>
      <c r="I32" s="78" t="s">
        <v>36</v>
      </c>
      <c r="J32" s="80" t="s">
        <v>108</v>
      </c>
      <c r="K32" s="86">
        <v>1</v>
      </c>
    </row>
    <row r="33" spans="1:11" ht="31.5" x14ac:dyDescent="0.25">
      <c r="A33" s="62"/>
      <c r="B33" s="71"/>
      <c r="C33" s="75"/>
      <c r="D33" s="83"/>
      <c r="E33" s="75"/>
      <c r="F33" s="89"/>
      <c r="G33" s="100" t="s">
        <v>127</v>
      </c>
      <c r="H33" s="78" t="s">
        <v>129</v>
      </c>
      <c r="I33" s="78"/>
      <c r="J33" s="80"/>
      <c r="K33" s="86">
        <v>2</v>
      </c>
    </row>
    <row r="34" spans="1:11" s="109" customFormat="1" ht="47.25" x14ac:dyDescent="0.25">
      <c r="A34" s="101">
        <v>14</v>
      </c>
      <c r="B34" s="102" t="s">
        <v>57</v>
      </c>
      <c r="C34" s="103" t="s">
        <v>134</v>
      </c>
      <c r="D34" s="103" t="s">
        <v>88</v>
      </c>
      <c r="E34" s="103" t="s">
        <v>26</v>
      </c>
      <c r="F34" s="104" t="s">
        <v>107</v>
      </c>
      <c r="G34" s="105" t="s">
        <v>119</v>
      </c>
      <c r="H34" s="106" t="s">
        <v>95</v>
      </c>
      <c r="I34" s="106" t="s">
        <v>36</v>
      </c>
      <c r="J34" s="107" t="s">
        <v>108</v>
      </c>
      <c r="K34" s="108">
        <v>1</v>
      </c>
    </row>
    <row r="35" spans="1:11" s="109" customFormat="1" ht="47.25" x14ac:dyDescent="0.25">
      <c r="A35" s="101"/>
      <c r="B35" s="102"/>
      <c r="C35" s="103"/>
      <c r="D35" s="103"/>
      <c r="E35" s="103"/>
      <c r="F35" s="104"/>
      <c r="G35" s="105" t="s">
        <v>122</v>
      </c>
      <c r="H35" s="106" t="s">
        <v>130</v>
      </c>
      <c r="I35" s="106"/>
      <c r="J35" s="107"/>
      <c r="K35" s="108">
        <v>2</v>
      </c>
    </row>
    <row r="36" spans="1:11" ht="18.75" x14ac:dyDescent="0.25">
      <c r="A36" s="62">
        <v>15</v>
      </c>
      <c r="B36" s="81" t="s">
        <v>135</v>
      </c>
      <c r="C36" s="82" t="s">
        <v>84</v>
      </c>
      <c r="D36" s="75" t="s">
        <v>88</v>
      </c>
      <c r="E36" s="75" t="s">
        <v>26</v>
      </c>
      <c r="F36" s="89" t="s">
        <v>107</v>
      </c>
      <c r="G36" s="100" t="s">
        <v>118</v>
      </c>
      <c r="H36" s="78" t="s">
        <v>95</v>
      </c>
      <c r="I36" s="78" t="s">
        <v>36</v>
      </c>
      <c r="J36" s="80" t="s">
        <v>108</v>
      </c>
      <c r="K36" s="86">
        <v>1</v>
      </c>
    </row>
    <row r="37" spans="1:11" ht="31.5" x14ac:dyDescent="0.25">
      <c r="A37" s="62"/>
      <c r="B37" s="81"/>
      <c r="C37" s="82"/>
      <c r="D37" s="75"/>
      <c r="E37" s="75"/>
      <c r="F37" s="89"/>
      <c r="G37" s="100" t="s">
        <v>127</v>
      </c>
      <c r="H37" s="78" t="s">
        <v>129</v>
      </c>
      <c r="I37" s="78"/>
      <c r="J37" s="80"/>
      <c r="K37" s="86">
        <v>2</v>
      </c>
    </row>
    <row r="38" spans="1:11" ht="18.75" x14ac:dyDescent="0.25">
      <c r="A38" s="62">
        <v>16</v>
      </c>
      <c r="B38" s="71" t="s">
        <v>114</v>
      </c>
      <c r="C38" s="75" t="s">
        <v>37</v>
      </c>
      <c r="D38" s="75" t="s">
        <v>88</v>
      </c>
      <c r="E38" s="75" t="s">
        <v>26</v>
      </c>
      <c r="F38" s="89" t="s">
        <v>107</v>
      </c>
      <c r="G38" s="100" t="s">
        <v>118</v>
      </c>
      <c r="H38" s="78" t="s">
        <v>95</v>
      </c>
      <c r="I38" s="78" t="s">
        <v>36</v>
      </c>
      <c r="J38" s="80" t="s">
        <v>108</v>
      </c>
      <c r="K38" s="86">
        <v>1</v>
      </c>
    </row>
    <row r="39" spans="1:11" ht="31.5" x14ac:dyDescent="0.25">
      <c r="A39" s="62"/>
      <c r="B39" s="71"/>
      <c r="C39" s="75"/>
      <c r="D39" s="75"/>
      <c r="E39" s="75"/>
      <c r="F39" s="89"/>
      <c r="G39" s="100" t="s">
        <v>121</v>
      </c>
      <c r="H39" s="78" t="s">
        <v>129</v>
      </c>
      <c r="I39" s="78"/>
      <c r="J39" s="80"/>
      <c r="K39" s="86">
        <v>2</v>
      </c>
    </row>
    <row r="40" spans="1:11" ht="18.75" x14ac:dyDescent="0.25">
      <c r="A40" s="62">
        <v>17</v>
      </c>
      <c r="B40" s="71" t="s">
        <v>90</v>
      </c>
      <c r="C40" s="75" t="s">
        <v>38</v>
      </c>
      <c r="D40" s="75" t="s">
        <v>89</v>
      </c>
      <c r="E40" s="75" t="s">
        <v>26</v>
      </c>
      <c r="F40" s="89" t="s">
        <v>107</v>
      </c>
      <c r="G40" s="100" t="s">
        <v>118</v>
      </c>
      <c r="H40" s="78" t="s">
        <v>95</v>
      </c>
      <c r="I40" s="78" t="s">
        <v>36</v>
      </c>
      <c r="J40" s="80" t="s">
        <v>108</v>
      </c>
      <c r="K40" s="86">
        <v>1</v>
      </c>
    </row>
    <row r="41" spans="1:11" ht="31.5" x14ac:dyDescent="0.25">
      <c r="A41" s="62"/>
      <c r="B41" s="71"/>
      <c r="C41" s="75"/>
      <c r="D41" s="75"/>
      <c r="E41" s="75"/>
      <c r="F41" s="89"/>
      <c r="G41" s="100" t="s">
        <v>127</v>
      </c>
      <c r="H41" s="78" t="s">
        <v>129</v>
      </c>
      <c r="I41" s="78"/>
      <c r="J41" s="80"/>
      <c r="K41" s="86">
        <v>2</v>
      </c>
    </row>
    <row r="42" spans="1:11" ht="47.25" x14ac:dyDescent="0.25">
      <c r="A42" s="62">
        <v>18</v>
      </c>
      <c r="B42" s="110" t="s">
        <v>52</v>
      </c>
      <c r="C42" s="75" t="s">
        <v>136</v>
      </c>
      <c r="D42" s="75" t="s">
        <v>85</v>
      </c>
      <c r="E42" s="75" t="s">
        <v>26</v>
      </c>
      <c r="F42" s="89" t="s">
        <v>107</v>
      </c>
      <c r="G42" s="100" t="s">
        <v>120</v>
      </c>
      <c r="H42" s="78" t="s">
        <v>95</v>
      </c>
      <c r="I42" s="78" t="s">
        <v>36</v>
      </c>
      <c r="J42" s="80" t="s">
        <v>108</v>
      </c>
      <c r="K42" s="86">
        <v>1</v>
      </c>
    </row>
    <row r="43" spans="1:11" ht="18.75" x14ac:dyDescent="0.25">
      <c r="A43" s="62"/>
      <c r="B43" s="81"/>
      <c r="C43" s="82"/>
      <c r="D43" s="75"/>
      <c r="E43" s="75"/>
      <c r="F43" s="89"/>
      <c r="G43" s="100" t="s">
        <v>124</v>
      </c>
      <c r="H43" s="78" t="s">
        <v>129</v>
      </c>
      <c r="I43" s="78"/>
      <c r="J43" s="80"/>
      <c r="K43" s="86">
        <v>2</v>
      </c>
    </row>
    <row r="44" spans="1:11" ht="18.75" x14ac:dyDescent="0.25">
      <c r="A44" s="62">
        <v>19</v>
      </c>
      <c r="B44" s="71" t="s">
        <v>49</v>
      </c>
      <c r="C44" s="75" t="s">
        <v>34</v>
      </c>
      <c r="D44" s="75" t="s">
        <v>85</v>
      </c>
      <c r="E44" s="75" t="s">
        <v>26</v>
      </c>
      <c r="F44" s="89" t="s">
        <v>107</v>
      </c>
      <c r="G44" s="100" t="s">
        <v>118</v>
      </c>
      <c r="H44" s="78" t="s">
        <v>95</v>
      </c>
      <c r="I44" s="78" t="s">
        <v>36</v>
      </c>
      <c r="J44" s="80" t="s">
        <v>108</v>
      </c>
      <c r="K44" s="86">
        <v>1</v>
      </c>
    </row>
    <row r="45" spans="1:11" ht="18.75" x14ac:dyDescent="0.25">
      <c r="A45" s="62"/>
      <c r="B45" s="71"/>
      <c r="C45" s="75"/>
      <c r="D45" s="75"/>
      <c r="E45" s="75"/>
      <c r="F45" s="89"/>
      <c r="G45" s="100" t="s">
        <v>124</v>
      </c>
      <c r="H45" s="78" t="s">
        <v>129</v>
      </c>
      <c r="I45" s="78"/>
      <c r="J45" s="80"/>
      <c r="K45" s="86">
        <v>2</v>
      </c>
    </row>
    <row r="46" spans="1:11" ht="47.25" x14ac:dyDescent="0.25">
      <c r="A46" s="90">
        <v>20</v>
      </c>
      <c r="B46" s="111" t="s">
        <v>55</v>
      </c>
      <c r="C46" s="112" t="s">
        <v>29</v>
      </c>
      <c r="D46" s="92" t="s">
        <v>86</v>
      </c>
      <c r="E46" s="92" t="s">
        <v>26</v>
      </c>
      <c r="F46" s="93" t="s">
        <v>107</v>
      </c>
      <c r="G46" s="100" t="s">
        <v>120</v>
      </c>
      <c r="H46" s="94" t="s">
        <v>95</v>
      </c>
      <c r="I46" s="94" t="s">
        <v>36</v>
      </c>
      <c r="J46" s="95" t="s">
        <v>108</v>
      </c>
      <c r="K46" s="86">
        <v>1</v>
      </c>
    </row>
    <row r="47" spans="1:11" ht="31.5" x14ac:dyDescent="0.25">
      <c r="A47" s="90"/>
      <c r="B47" s="91"/>
      <c r="C47" s="97"/>
      <c r="D47" s="92"/>
      <c r="E47" s="92"/>
      <c r="F47" s="93"/>
      <c r="G47" s="100" t="s">
        <v>123</v>
      </c>
      <c r="H47" s="94" t="s">
        <v>130</v>
      </c>
      <c r="I47" s="94"/>
      <c r="J47" s="95"/>
      <c r="K47" s="86">
        <v>2</v>
      </c>
    </row>
    <row r="48" spans="1:11" ht="47.25" x14ac:dyDescent="0.25">
      <c r="A48" s="62">
        <v>21</v>
      </c>
      <c r="B48" s="84" t="s">
        <v>98</v>
      </c>
      <c r="C48" s="75" t="s">
        <v>84</v>
      </c>
      <c r="D48" s="75" t="s">
        <v>86</v>
      </c>
      <c r="E48" s="75" t="s">
        <v>26</v>
      </c>
      <c r="F48" s="89" t="s">
        <v>107</v>
      </c>
      <c r="G48" s="100" t="s">
        <v>120</v>
      </c>
      <c r="H48" s="78" t="s">
        <v>95</v>
      </c>
      <c r="I48" s="78" t="s">
        <v>36</v>
      </c>
      <c r="J48" s="80" t="s">
        <v>108</v>
      </c>
      <c r="K48" s="86">
        <v>1</v>
      </c>
    </row>
    <row r="49" spans="1:11" ht="31.5" x14ac:dyDescent="0.25">
      <c r="A49" s="62"/>
      <c r="B49" s="84"/>
      <c r="C49" s="75"/>
      <c r="D49" s="75"/>
      <c r="E49" s="75"/>
      <c r="F49" s="89"/>
      <c r="G49" s="100" t="s">
        <v>123</v>
      </c>
      <c r="H49" s="78" t="s">
        <v>130</v>
      </c>
      <c r="I49" s="78"/>
      <c r="J49" s="80"/>
      <c r="K49" s="86">
        <v>2</v>
      </c>
    </row>
    <row r="50" spans="1:11" ht="18.75" x14ac:dyDescent="0.25">
      <c r="A50" s="62">
        <v>22</v>
      </c>
      <c r="B50" s="84" t="s">
        <v>99</v>
      </c>
      <c r="C50" s="75" t="s">
        <v>84</v>
      </c>
      <c r="D50" s="75" t="s">
        <v>94</v>
      </c>
      <c r="E50" s="75" t="s">
        <v>26</v>
      </c>
      <c r="F50" s="89" t="s">
        <v>107</v>
      </c>
      <c r="G50" s="100" t="s">
        <v>118</v>
      </c>
      <c r="H50" s="78" t="s">
        <v>95</v>
      </c>
      <c r="I50" s="78" t="s">
        <v>36</v>
      </c>
      <c r="J50" s="80" t="s">
        <v>108</v>
      </c>
      <c r="K50" s="86">
        <v>1</v>
      </c>
    </row>
    <row r="51" spans="1:11" ht="31.5" x14ac:dyDescent="0.25">
      <c r="A51" s="62"/>
      <c r="B51" s="84"/>
      <c r="C51" s="75"/>
      <c r="D51" s="75"/>
      <c r="E51" s="75"/>
      <c r="F51" s="89"/>
      <c r="G51" s="100" t="s">
        <v>126</v>
      </c>
      <c r="H51" s="78" t="s">
        <v>130</v>
      </c>
      <c r="I51" s="78"/>
      <c r="J51" s="80"/>
      <c r="K51" s="86">
        <v>2</v>
      </c>
    </row>
    <row r="52" spans="1:11" ht="47.25" x14ac:dyDescent="0.25">
      <c r="A52" s="62">
        <v>23</v>
      </c>
      <c r="B52" s="110" t="s">
        <v>83</v>
      </c>
      <c r="C52" s="75" t="s">
        <v>37</v>
      </c>
      <c r="D52" s="83" t="s">
        <v>102</v>
      </c>
      <c r="E52" s="75" t="s">
        <v>26</v>
      </c>
      <c r="F52" s="89" t="s">
        <v>107</v>
      </c>
      <c r="G52" s="100" t="s">
        <v>119</v>
      </c>
      <c r="H52" s="78" t="s">
        <v>95</v>
      </c>
      <c r="I52" s="78" t="s">
        <v>36</v>
      </c>
      <c r="J52" s="80" t="s">
        <v>108</v>
      </c>
      <c r="K52" s="86">
        <v>1</v>
      </c>
    </row>
    <row r="53" spans="1:11" ht="47.25" x14ac:dyDescent="0.25">
      <c r="A53" s="62"/>
      <c r="B53" s="81"/>
      <c r="C53" s="82"/>
      <c r="D53" s="83"/>
      <c r="E53" s="75"/>
      <c r="F53" s="89"/>
      <c r="G53" s="100" t="s">
        <v>122</v>
      </c>
      <c r="H53" s="78" t="s">
        <v>130</v>
      </c>
      <c r="I53" s="78"/>
      <c r="J53" s="80"/>
      <c r="K53" s="86">
        <v>2</v>
      </c>
    </row>
    <row r="54" spans="1:11" ht="18.75" x14ac:dyDescent="0.25">
      <c r="A54" s="62">
        <v>24</v>
      </c>
      <c r="B54" s="81" t="s">
        <v>53</v>
      </c>
      <c r="C54" s="82" t="s">
        <v>29</v>
      </c>
      <c r="D54" s="83" t="s">
        <v>103</v>
      </c>
      <c r="E54" s="75" t="s">
        <v>26</v>
      </c>
      <c r="F54" s="89" t="s">
        <v>107</v>
      </c>
      <c r="G54" s="100" t="s">
        <v>118</v>
      </c>
      <c r="H54" s="78" t="s">
        <v>95</v>
      </c>
      <c r="I54" s="78" t="s">
        <v>36</v>
      </c>
      <c r="J54" s="80" t="s">
        <v>108</v>
      </c>
      <c r="K54" s="86">
        <v>1</v>
      </c>
    </row>
    <row r="55" spans="1:11" ht="31.5" x14ac:dyDescent="0.25">
      <c r="A55" s="62"/>
      <c r="B55" s="81"/>
      <c r="C55" s="82"/>
      <c r="D55" s="83"/>
      <c r="E55" s="75"/>
      <c r="F55" s="89"/>
      <c r="G55" s="100" t="s">
        <v>121</v>
      </c>
      <c r="H55" s="78" t="s">
        <v>129</v>
      </c>
      <c r="I55" s="78"/>
      <c r="J55" s="80"/>
      <c r="K55" s="86">
        <v>2</v>
      </c>
    </row>
    <row r="56" spans="1:11" ht="18.75" x14ac:dyDescent="0.25">
      <c r="A56" s="65">
        <v>25</v>
      </c>
      <c r="B56" s="81" t="s">
        <v>50</v>
      </c>
      <c r="C56" s="85" t="s">
        <v>30</v>
      </c>
      <c r="D56" s="83" t="s">
        <v>103</v>
      </c>
      <c r="E56" s="75" t="s">
        <v>26</v>
      </c>
      <c r="F56" s="89" t="s">
        <v>107</v>
      </c>
      <c r="G56" s="100" t="s">
        <v>118</v>
      </c>
      <c r="H56" s="78" t="s">
        <v>95</v>
      </c>
      <c r="I56" s="78" t="s">
        <v>36</v>
      </c>
      <c r="J56" s="80" t="s">
        <v>108</v>
      </c>
      <c r="K56" s="86">
        <v>1</v>
      </c>
    </row>
    <row r="57" spans="1:11" ht="31.5" x14ac:dyDescent="0.25">
      <c r="A57" s="65"/>
      <c r="B57" s="81"/>
      <c r="C57" s="85"/>
      <c r="D57" s="83"/>
      <c r="E57" s="75"/>
      <c r="F57" s="89"/>
      <c r="G57" s="100" t="s">
        <v>121</v>
      </c>
      <c r="H57" s="78" t="s">
        <v>129</v>
      </c>
      <c r="I57" s="78"/>
      <c r="J57" s="80"/>
      <c r="K57" s="86">
        <v>2</v>
      </c>
    </row>
    <row r="58" spans="1:11" ht="47.25" x14ac:dyDescent="0.25">
      <c r="A58" s="21">
        <f>A56+1</f>
        <v>26</v>
      </c>
      <c r="B58" s="84" t="s">
        <v>109</v>
      </c>
      <c r="C58" s="75" t="s">
        <v>105</v>
      </c>
      <c r="D58" s="75" t="s">
        <v>93</v>
      </c>
      <c r="E58" s="75" t="s">
        <v>26</v>
      </c>
      <c r="F58" s="89" t="s">
        <v>107</v>
      </c>
      <c r="G58" s="100" t="s">
        <v>119</v>
      </c>
      <c r="H58" s="78" t="s">
        <v>95</v>
      </c>
      <c r="I58" s="78" t="s">
        <v>36</v>
      </c>
      <c r="J58" s="80" t="s">
        <v>108</v>
      </c>
      <c r="K58" s="86">
        <v>1</v>
      </c>
    </row>
    <row r="59" spans="1:11" ht="18.75" x14ac:dyDescent="0.25">
      <c r="A59" s="21"/>
      <c r="B59" s="84"/>
      <c r="C59" s="75"/>
      <c r="D59" s="75"/>
      <c r="E59" s="75"/>
      <c r="F59" s="89"/>
      <c r="G59" s="100" t="s">
        <v>125</v>
      </c>
      <c r="H59" s="78" t="s">
        <v>129</v>
      </c>
      <c r="I59" s="78"/>
      <c r="J59" s="80"/>
      <c r="K59" s="86">
        <v>2</v>
      </c>
    </row>
    <row r="60" spans="1:11" ht="18.75" x14ac:dyDescent="0.25">
      <c r="A60" s="21">
        <f>A58+1</f>
        <v>27</v>
      </c>
      <c r="B60" s="84" t="s">
        <v>110</v>
      </c>
      <c r="C60" s="75" t="s">
        <v>111</v>
      </c>
      <c r="D60" s="75" t="s">
        <v>112</v>
      </c>
      <c r="E60" s="75" t="s">
        <v>26</v>
      </c>
      <c r="F60" s="89" t="s">
        <v>107</v>
      </c>
      <c r="G60" s="100" t="s">
        <v>118</v>
      </c>
      <c r="H60" s="78" t="s">
        <v>95</v>
      </c>
      <c r="I60" s="78" t="s">
        <v>36</v>
      </c>
      <c r="J60" s="80" t="s">
        <v>108</v>
      </c>
      <c r="K60" s="86">
        <v>1</v>
      </c>
    </row>
    <row r="61" spans="1:11" ht="19.5" customHeight="1" x14ac:dyDescent="0.25">
      <c r="A61" s="21"/>
      <c r="B61" s="84"/>
      <c r="C61" s="75"/>
      <c r="D61" s="75"/>
      <c r="E61" s="75"/>
      <c r="F61" s="89"/>
      <c r="G61" s="100" t="s">
        <v>127</v>
      </c>
      <c r="H61" s="78" t="s">
        <v>129</v>
      </c>
      <c r="I61" s="78"/>
      <c r="J61" s="80"/>
      <c r="K61" s="86">
        <v>2</v>
      </c>
    </row>
    <row r="62" spans="1:11" ht="47.25" x14ac:dyDescent="0.25">
      <c r="A62" s="21">
        <f t="shared" ref="A62" si="0">A60+1</f>
        <v>28</v>
      </c>
      <c r="B62" s="84" t="s">
        <v>113</v>
      </c>
      <c r="C62" s="75" t="s">
        <v>115</v>
      </c>
      <c r="D62" s="75" t="s">
        <v>100</v>
      </c>
      <c r="E62" s="75" t="s">
        <v>26</v>
      </c>
      <c r="F62" s="89" t="s">
        <v>107</v>
      </c>
      <c r="G62" s="100" t="s">
        <v>119</v>
      </c>
      <c r="H62" s="78" t="s">
        <v>95</v>
      </c>
      <c r="I62" s="78" t="s">
        <v>36</v>
      </c>
      <c r="J62" s="80" t="s">
        <v>108</v>
      </c>
      <c r="K62" s="86">
        <v>1</v>
      </c>
    </row>
    <row r="63" spans="1:11" ht="47.25" x14ac:dyDescent="0.25">
      <c r="A63" s="21"/>
      <c r="B63" s="84"/>
      <c r="C63" s="75"/>
      <c r="D63" s="75"/>
      <c r="E63" s="75"/>
      <c r="F63" s="89"/>
      <c r="G63" s="100" t="s">
        <v>122</v>
      </c>
      <c r="H63" s="78" t="s">
        <v>130</v>
      </c>
      <c r="I63" s="78"/>
      <c r="J63" s="80"/>
      <c r="K63" s="86">
        <v>2</v>
      </c>
    </row>
    <row r="64" spans="1:11" ht="18.75" x14ac:dyDescent="0.25">
      <c r="A64" s="21">
        <f>A62+1</f>
        <v>29</v>
      </c>
      <c r="B64" s="71" t="s">
        <v>80</v>
      </c>
      <c r="C64" s="75" t="s">
        <v>32</v>
      </c>
      <c r="D64" s="75" t="s">
        <v>106</v>
      </c>
      <c r="E64" s="75" t="s">
        <v>28</v>
      </c>
      <c r="F64" s="89" t="s">
        <v>107</v>
      </c>
      <c r="G64" s="100" t="s">
        <v>118</v>
      </c>
      <c r="H64" s="78" t="s">
        <v>95</v>
      </c>
      <c r="I64" s="78" t="s">
        <v>36</v>
      </c>
      <c r="J64" s="80" t="s">
        <v>108</v>
      </c>
      <c r="K64" s="86">
        <v>1</v>
      </c>
    </row>
    <row r="65" spans="1:11" ht="31.5" x14ac:dyDescent="0.25">
      <c r="A65" s="21"/>
      <c r="B65" s="71"/>
      <c r="C65" s="75"/>
      <c r="D65" s="75"/>
      <c r="E65" s="75"/>
      <c r="F65" s="89"/>
      <c r="G65" s="100" t="s">
        <v>121</v>
      </c>
      <c r="H65" s="78" t="s">
        <v>129</v>
      </c>
      <c r="I65" s="78"/>
      <c r="J65" s="80"/>
      <c r="K65" s="86">
        <v>2</v>
      </c>
    </row>
    <row r="66" spans="1:11" ht="18.75" x14ac:dyDescent="0.25">
      <c r="A66" s="21">
        <f>A64+1</f>
        <v>30</v>
      </c>
      <c r="B66" s="71" t="s">
        <v>77</v>
      </c>
      <c r="C66" s="75" t="s">
        <v>32</v>
      </c>
      <c r="D66" s="75" t="s">
        <v>106</v>
      </c>
      <c r="E66" s="75" t="s">
        <v>28</v>
      </c>
      <c r="F66" s="89" t="s">
        <v>107</v>
      </c>
      <c r="G66" s="100" t="s">
        <v>118</v>
      </c>
      <c r="H66" s="78" t="s">
        <v>95</v>
      </c>
      <c r="I66" s="78" t="s">
        <v>36</v>
      </c>
      <c r="J66" s="80" t="s">
        <v>108</v>
      </c>
      <c r="K66" s="86">
        <v>1</v>
      </c>
    </row>
    <row r="67" spans="1:11" ht="31.5" x14ac:dyDescent="0.25">
      <c r="A67" s="21"/>
      <c r="B67" s="71"/>
      <c r="C67" s="75"/>
      <c r="D67" s="75"/>
      <c r="E67" s="75"/>
      <c r="F67" s="89"/>
      <c r="G67" s="100" t="s">
        <v>126</v>
      </c>
      <c r="H67" s="78" t="s">
        <v>130</v>
      </c>
      <c r="I67" s="78"/>
      <c r="J67" s="80"/>
      <c r="K67" s="86">
        <v>2</v>
      </c>
    </row>
    <row r="68" spans="1:11" ht="18.75" x14ac:dyDescent="0.25">
      <c r="A68" s="21">
        <f>A66+1</f>
        <v>31</v>
      </c>
      <c r="B68" s="81" t="s">
        <v>58</v>
      </c>
      <c r="C68" s="82" t="s">
        <v>31</v>
      </c>
      <c r="D68" s="75" t="s">
        <v>27</v>
      </c>
      <c r="E68" s="75" t="s">
        <v>28</v>
      </c>
      <c r="F68" s="89" t="s">
        <v>107</v>
      </c>
      <c r="G68" s="100" t="s">
        <v>118</v>
      </c>
      <c r="H68" s="78" t="s">
        <v>95</v>
      </c>
      <c r="I68" s="78" t="s">
        <v>36</v>
      </c>
      <c r="J68" s="80" t="s">
        <v>108</v>
      </c>
      <c r="K68" s="86">
        <v>1</v>
      </c>
    </row>
    <row r="69" spans="1:11" ht="31.5" x14ac:dyDescent="0.25">
      <c r="A69" s="21"/>
      <c r="B69" s="81"/>
      <c r="C69" s="82"/>
      <c r="D69" s="75"/>
      <c r="E69" s="75"/>
      <c r="F69" s="89"/>
      <c r="G69" s="100" t="s">
        <v>127</v>
      </c>
      <c r="H69" s="78" t="s">
        <v>129</v>
      </c>
      <c r="I69" s="78"/>
      <c r="J69" s="80"/>
      <c r="K69" s="86">
        <v>2</v>
      </c>
    </row>
    <row r="70" spans="1:11" ht="47.25" x14ac:dyDescent="0.25">
      <c r="A70" s="21">
        <f>A68+1</f>
        <v>32</v>
      </c>
      <c r="B70" s="71" t="s">
        <v>64</v>
      </c>
      <c r="C70" s="75" t="s">
        <v>32</v>
      </c>
      <c r="D70" s="75" t="s">
        <v>27</v>
      </c>
      <c r="E70" s="75" t="s">
        <v>28</v>
      </c>
      <c r="F70" s="89" t="s">
        <v>107</v>
      </c>
      <c r="G70" s="100" t="s">
        <v>120</v>
      </c>
      <c r="H70" s="78" t="s">
        <v>95</v>
      </c>
      <c r="I70" s="78" t="s">
        <v>36</v>
      </c>
      <c r="J70" s="80" t="s">
        <v>108</v>
      </c>
      <c r="K70" s="86">
        <v>1</v>
      </c>
    </row>
    <row r="71" spans="1:11" ht="31.5" x14ac:dyDescent="0.25">
      <c r="A71" s="21"/>
      <c r="B71" s="71"/>
      <c r="C71" s="75"/>
      <c r="D71" s="75"/>
      <c r="E71" s="75"/>
      <c r="F71" s="89"/>
      <c r="G71" s="100" t="s">
        <v>123</v>
      </c>
      <c r="H71" s="78" t="s">
        <v>130</v>
      </c>
      <c r="I71" s="78"/>
      <c r="J71" s="80"/>
      <c r="K71" s="86">
        <v>2</v>
      </c>
    </row>
    <row r="72" spans="1:11" ht="18.75" x14ac:dyDescent="0.25">
      <c r="A72" s="21">
        <f>A70+1</f>
        <v>33</v>
      </c>
      <c r="B72" s="81" t="s">
        <v>59</v>
      </c>
      <c r="C72" s="82" t="s">
        <v>31</v>
      </c>
      <c r="D72" s="75" t="s">
        <v>92</v>
      </c>
      <c r="E72" s="75" t="s">
        <v>28</v>
      </c>
      <c r="F72" s="89" t="s">
        <v>107</v>
      </c>
      <c r="G72" s="100" t="s">
        <v>118</v>
      </c>
      <c r="H72" s="78" t="s">
        <v>95</v>
      </c>
      <c r="I72" s="78" t="s">
        <v>36</v>
      </c>
      <c r="J72" s="80" t="s">
        <v>108</v>
      </c>
      <c r="K72" s="86">
        <v>1</v>
      </c>
    </row>
    <row r="73" spans="1:11" ht="31.5" x14ac:dyDescent="0.25">
      <c r="A73" s="21"/>
      <c r="B73" s="81"/>
      <c r="C73" s="82"/>
      <c r="D73" s="75"/>
      <c r="E73" s="75"/>
      <c r="F73" s="89"/>
      <c r="G73" s="100" t="s">
        <v>126</v>
      </c>
      <c r="H73" s="78" t="s">
        <v>130</v>
      </c>
      <c r="I73" s="78"/>
      <c r="J73" s="80"/>
      <c r="K73" s="86">
        <v>2</v>
      </c>
    </row>
    <row r="74" spans="1:11" ht="47.25" x14ac:dyDescent="0.25">
      <c r="A74" s="21">
        <f>A72+1</f>
        <v>34</v>
      </c>
      <c r="B74" s="71" t="s">
        <v>60</v>
      </c>
      <c r="C74" s="75" t="s">
        <v>35</v>
      </c>
      <c r="D74" s="75" t="s">
        <v>92</v>
      </c>
      <c r="E74" s="75" t="s">
        <v>28</v>
      </c>
      <c r="F74" s="89" t="s">
        <v>107</v>
      </c>
      <c r="G74" s="100" t="s">
        <v>120</v>
      </c>
      <c r="H74" s="78" t="s">
        <v>95</v>
      </c>
      <c r="I74" s="78" t="s">
        <v>36</v>
      </c>
      <c r="J74" s="80" t="s">
        <v>108</v>
      </c>
      <c r="K74" s="86">
        <v>1</v>
      </c>
    </row>
    <row r="75" spans="1:11" ht="18.75" x14ac:dyDescent="0.25">
      <c r="A75" s="21"/>
      <c r="B75" s="71"/>
      <c r="C75" s="75"/>
      <c r="D75" s="75"/>
      <c r="E75" s="75"/>
      <c r="F75" s="89"/>
      <c r="G75" s="100" t="s">
        <v>124</v>
      </c>
      <c r="H75" s="78" t="s">
        <v>129</v>
      </c>
      <c r="I75" s="78"/>
      <c r="J75" s="80"/>
      <c r="K75" s="86">
        <v>2</v>
      </c>
    </row>
    <row r="76" spans="1:11" ht="18.75" x14ac:dyDescent="0.25">
      <c r="A76" s="21">
        <f>A74+1</f>
        <v>35</v>
      </c>
      <c r="B76" s="71" t="s">
        <v>69</v>
      </c>
      <c r="C76" s="75" t="s">
        <v>32</v>
      </c>
      <c r="D76" s="75" t="s">
        <v>92</v>
      </c>
      <c r="E76" s="75" t="s">
        <v>28</v>
      </c>
      <c r="F76" s="89" t="s">
        <v>107</v>
      </c>
      <c r="G76" s="100" t="s">
        <v>118</v>
      </c>
      <c r="H76" s="78" t="s">
        <v>95</v>
      </c>
      <c r="I76" s="78" t="s">
        <v>36</v>
      </c>
      <c r="J76" s="80" t="s">
        <v>108</v>
      </c>
      <c r="K76" s="86">
        <v>1</v>
      </c>
    </row>
    <row r="77" spans="1:11" ht="31.5" x14ac:dyDescent="0.25">
      <c r="A77" s="21"/>
      <c r="B77" s="71"/>
      <c r="C77" s="75"/>
      <c r="D77" s="75"/>
      <c r="E77" s="75"/>
      <c r="F77" s="89"/>
      <c r="G77" s="100" t="s">
        <v>126</v>
      </c>
      <c r="H77" s="78" t="s">
        <v>130</v>
      </c>
      <c r="I77" s="78"/>
      <c r="J77" s="80"/>
      <c r="K77" s="86">
        <v>2</v>
      </c>
    </row>
    <row r="78" spans="1:11" ht="47.25" x14ac:dyDescent="0.25">
      <c r="A78" s="21">
        <f>A76+1</f>
        <v>36</v>
      </c>
      <c r="B78" s="71" t="s">
        <v>96</v>
      </c>
      <c r="C78" s="75" t="s">
        <v>31</v>
      </c>
      <c r="D78" s="75" t="s">
        <v>100</v>
      </c>
      <c r="E78" s="75" t="s">
        <v>28</v>
      </c>
      <c r="F78" s="89" t="s">
        <v>107</v>
      </c>
      <c r="G78" s="100" t="s">
        <v>119</v>
      </c>
      <c r="H78" s="78" t="s">
        <v>95</v>
      </c>
      <c r="I78" s="78" t="s">
        <v>36</v>
      </c>
      <c r="J78" s="80" t="s">
        <v>108</v>
      </c>
      <c r="K78" s="86">
        <v>1</v>
      </c>
    </row>
    <row r="79" spans="1:11" ht="18.75" x14ac:dyDescent="0.25">
      <c r="A79" s="21"/>
      <c r="B79" s="71"/>
      <c r="C79" s="75"/>
      <c r="D79" s="75"/>
      <c r="E79" s="75"/>
      <c r="F79" s="89"/>
      <c r="G79" s="100" t="s">
        <v>125</v>
      </c>
      <c r="H79" s="78" t="s">
        <v>129</v>
      </c>
      <c r="I79" s="78"/>
      <c r="J79" s="80"/>
      <c r="K79" s="86">
        <v>2</v>
      </c>
    </row>
    <row r="80" spans="1:11" ht="18.75" x14ac:dyDescent="0.25">
      <c r="A80" s="21">
        <f>A78+1</f>
        <v>37</v>
      </c>
      <c r="B80" s="81" t="s">
        <v>61</v>
      </c>
      <c r="C80" s="82" t="s">
        <v>62</v>
      </c>
      <c r="D80" s="75" t="s">
        <v>93</v>
      </c>
      <c r="E80" s="75" t="s">
        <v>28</v>
      </c>
      <c r="F80" s="89" t="s">
        <v>107</v>
      </c>
      <c r="G80" s="100" t="s">
        <v>118</v>
      </c>
      <c r="H80" s="78" t="s">
        <v>95</v>
      </c>
      <c r="I80" s="78" t="s">
        <v>36</v>
      </c>
      <c r="J80" s="80" t="s">
        <v>108</v>
      </c>
      <c r="K80" s="86">
        <v>1</v>
      </c>
    </row>
    <row r="81" spans="1:11" ht="31.5" x14ac:dyDescent="0.25">
      <c r="A81" s="21"/>
      <c r="B81" s="81"/>
      <c r="C81" s="82"/>
      <c r="D81" s="75"/>
      <c r="E81" s="75"/>
      <c r="F81" s="89"/>
      <c r="G81" s="100" t="s">
        <v>121</v>
      </c>
      <c r="H81" s="78" t="s">
        <v>129</v>
      </c>
      <c r="I81" s="78"/>
      <c r="J81" s="80"/>
      <c r="K81" s="86">
        <v>2</v>
      </c>
    </row>
    <row r="82" spans="1:11" ht="18.75" x14ac:dyDescent="0.25">
      <c r="A82" s="21">
        <f>A80+1</f>
        <v>38</v>
      </c>
      <c r="B82" s="71" t="s">
        <v>104</v>
      </c>
      <c r="C82" s="75" t="s">
        <v>32</v>
      </c>
      <c r="D82" s="75" t="s">
        <v>93</v>
      </c>
      <c r="E82" s="75" t="s">
        <v>28</v>
      </c>
      <c r="F82" s="89" t="s">
        <v>107</v>
      </c>
      <c r="G82" s="100" t="s">
        <v>118</v>
      </c>
      <c r="H82" s="78" t="s">
        <v>95</v>
      </c>
      <c r="I82" s="78" t="s">
        <v>36</v>
      </c>
      <c r="J82" s="80" t="s">
        <v>108</v>
      </c>
      <c r="K82" s="86">
        <v>1</v>
      </c>
    </row>
    <row r="83" spans="1:11" ht="31.5" x14ac:dyDescent="0.25">
      <c r="A83" s="21"/>
      <c r="B83" s="71"/>
      <c r="C83" s="75"/>
      <c r="D83" s="75"/>
      <c r="E83" s="75"/>
      <c r="F83" s="89"/>
      <c r="G83" s="100" t="s">
        <v>121</v>
      </c>
      <c r="H83" s="78" t="s">
        <v>129</v>
      </c>
      <c r="I83" s="78"/>
      <c r="J83" s="80"/>
      <c r="K83" s="86">
        <v>2</v>
      </c>
    </row>
    <row r="84" spans="1:11" ht="47.25" x14ac:dyDescent="0.25">
      <c r="A84" s="21">
        <f>A82+1</f>
        <v>39</v>
      </c>
      <c r="B84" s="110" t="s">
        <v>75</v>
      </c>
      <c r="C84" s="75" t="s">
        <v>32</v>
      </c>
      <c r="D84" s="75" t="s">
        <v>87</v>
      </c>
      <c r="E84" s="75" t="s">
        <v>28</v>
      </c>
      <c r="F84" s="89" t="s">
        <v>107</v>
      </c>
      <c r="G84" s="100" t="s">
        <v>119</v>
      </c>
      <c r="H84" s="78" t="s">
        <v>95</v>
      </c>
      <c r="I84" s="78" t="s">
        <v>36</v>
      </c>
      <c r="J84" s="80" t="s">
        <v>108</v>
      </c>
      <c r="K84" s="86">
        <v>1</v>
      </c>
    </row>
    <row r="85" spans="1:11" ht="47.25" x14ac:dyDescent="0.25">
      <c r="A85" s="21"/>
      <c r="B85" s="81"/>
      <c r="C85" s="75"/>
      <c r="D85" s="75"/>
      <c r="E85" s="75"/>
      <c r="F85" s="89"/>
      <c r="G85" s="100" t="s">
        <v>122</v>
      </c>
      <c r="H85" s="78" t="s">
        <v>130</v>
      </c>
      <c r="I85" s="78"/>
      <c r="J85" s="80"/>
      <c r="K85" s="86">
        <v>2</v>
      </c>
    </row>
    <row r="86" spans="1:11" ht="47.25" x14ac:dyDescent="0.25">
      <c r="A86" s="21">
        <f>A84+1</f>
        <v>40</v>
      </c>
      <c r="B86" s="81" t="s">
        <v>65</v>
      </c>
      <c r="C86" s="75" t="s">
        <v>32</v>
      </c>
      <c r="D86" s="75" t="s">
        <v>87</v>
      </c>
      <c r="E86" s="75" t="s">
        <v>28</v>
      </c>
      <c r="F86" s="89" t="s">
        <v>107</v>
      </c>
      <c r="G86" s="100" t="s">
        <v>119</v>
      </c>
      <c r="H86" s="78" t="s">
        <v>95</v>
      </c>
      <c r="I86" s="78" t="s">
        <v>36</v>
      </c>
      <c r="J86" s="80" t="s">
        <v>108</v>
      </c>
      <c r="K86" s="86">
        <v>1</v>
      </c>
    </row>
    <row r="87" spans="1:11" ht="47.25" x14ac:dyDescent="0.25">
      <c r="A87" s="21"/>
      <c r="B87" s="81"/>
      <c r="C87" s="75"/>
      <c r="D87" s="75"/>
      <c r="E87" s="75"/>
      <c r="F87" s="89"/>
      <c r="G87" s="100" t="s">
        <v>122</v>
      </c>
      <c r="H87" s="78" t="s">
        <v>130</v>
      </c>
      <c r="I87" s="78"/>
      <c r="J87" s="80"/>
      <c r="K87" s="86">
        <v>2</v>
      </c>
    </row>
    <row r="88" spans="1:11" ht="47.25" x14ac:dyDescent="0.25">
      <c r="A88" s="21">
        <f>A86+1</f>
        <v>41</v>
      </c>
      <c r="B88" s="81" t="s">
        <v>68</v>
      </c>
      <c r="C88" s="75" t="s">
        <v>32</v>
      </c>
      <c r="D88" s="75" t="s">
        <v>89</v>
      </c>
      <c r="E88" s="75" t="s">
        <v>28</v>
      </c>
      <c r="F88" s="89" t="s">
        <v>107</v>
      </c>
      <c r="G88" s="100" t="s">
        <v>120</v>
      </c>
      <c r="H88" s="78" t="s">
        <v>95</v>
      </c>
      <c r="I88" s="78" t="s">
        <v>36</v>
      </c>
      <c r="J88" s="80" t="s">
        <v>108</v>
      </c>
      <c r="K88" s="86">
        <v>1</v>
      </c>
    </row>
    <row r="89" spans="1:11" ht="18.75" x14ac:dyDescent="0.25">
      <c r="A89" s="21"/>
      <c r="B89" s="81"/>
      <c r="C89" s="75"/>
      <c r="D89" s="75"/>
      <c r="E89" s="75"/>
      <c r="F89" s="89"/>
      <c r="G89" s="100" t="s">
        <v>124</v>
      </c>
      <c r="H89" s="78" t="s">
        <v>129</v>
      </c>
      <c r="I89" s="78"/>
      <c r="J89" s="80"/>
      <c r="K89" s="86">
        <v>2</v>
      </c>
    </row>
    <row r="90" spans="1:11" ht="47.25" x14ac:dyDescent="0.25">
      <c r="A90" s="21">
        <f>A88+1</f>
        <v>42</v>
      </c>
      <c r="B90" s="71" t="s">
        <v>70</v>
      </c>
      <c r="C90" s="75" t="s">
        <v>32</v>
      </c>
      <c r="D90" s="75" t="s">
        <v>85</v>
      </c>
      <c r="E90" s="75" t="s">
        <v>28</v>
      </c>
      <c r="F90" s="89" t="s">
        <v>107</v>
      </c>
      <c r="G90" s="100" t="s">
        <v>120</v>
      </c>
      <c r="H90" s="78" t="s">
        <v>95</v>
      </c>
      <c r="I90" s="78" t="s">
        <v>36</v>
      </c>
      <c r="J90" s="80" t="s">
        <v>108</v>
      </c>
      <c r="K90" s="86">
        <v>1</v>
      </c>
    </row>
    <row r="91" spans="1:11" ht="18.75" x14ac:dyDescent="0.25">
      <c r="A91" s="21"/>
      <c r="B91" s="71"/>
      <c r="C91" s="75"/>
      <c r="D91" s="75"/>
      <c r="E91" s="75"/>
      <c r="F91" s="89"/>
      <c r="G91" s="100" t="s">
        <v>124</v>
      </c>
      <c r="H91" s="78" t="s">
        <v>129</v>
      </c>
      <c r="I91" s="78"/>
      <c r="J91" s="80"/>
      <c r="K91" s="86">
        <v>2</v>
      </c>
    </row>
    <row r="92" spans="1:11" ht="18.75" x14ac:dyDescent="0.25">
      <c r="A92" s="21">
        <f>A90+1</f>
        <v>43</v>
      </c>
      <c r="B92" s="81" t="s">
        <v>71</v>
      </c>
      <c r="C92" s="75" t="s">
        <v>32</v>
      </c>
      <c r="D92" s="75" t="s">
        <v>103</v>
      </c>
      <c r="E92" s="75" t="s">
        <v>28</v>
      </c>
      <c r="F92" s="89" t="s">
        <v>107</v>
      </c>
      <c r="G92" s="100" t="s">
        <v>118</v>
      </c>
      <c r="H92" s="78" t="s">
        <v>95</v>
      </c>
      <c r="I92" s="78" t="s">
        <v>36</v>
      </c>
      <c r="J92" s="80" t="s">
        <v>108</v>
      </c>
      <c r="K92" s="86">
        <v>1</v>
      </c>
    </row>
    <row r="93" spans="1:11" ht="31.5" x14ac:dyDescent="0.25">
      <c r="A93" s="21"/>
      <c r="B93" s="81"/>
      <c r="C93" s="75"/>
      <c r="D93" s="75"/>
      <c r="E93" s="75"/>
      <c r="F93" s="89"/>
      <c r="G93" s="100" t="s">
        <v>121</v>
      </c>
      <c r="H93" s="78" t="s">
        <v>129</v>
      </c>
      <c r="I93" s="78"/>
      <c r="J93" s="80"/>
      <c r="K93" s="86">
        <v>2</v>
      </c>
    </row>
    <row r="94" spans="1:11" ht="47.25" x14ac:dyDescent="0.25">
      <c r="A94" s="21">
        <f>A92+1</f>
        <v>44</v>
      </c>
      <c r="B94" s="110" t="s">
        <v>72</v>
      </c>
      <c r="C94" s="75" t="s">
        <v>32</v>
      </c>
      <c r="D94" s="75" t="s">
        <v>89</v>
      </c>
      <c r="E94" s="75" t="s">
        <v>28</v>
      </c>
      <c r="F94" s="89" t="s">
        <v>107</v>
      </c>
      <c r="G94" s="100" t="s">
        <v>120</v>
      </c>
      <c r="H94" s="78" t="s">
        <v>95</v>
      </c>
      <c r="I94" s="78" t="s">
        <v>36</v>
      </c>
      <c r="J94" s="80" t="s">
        <v>108</v>
      </c>
      <c r="K94" s="86">
        <v>1</v>
      </c>
    </row>
    <row r="95" spans="1:11" ht="18.75" x14ac:dyDescent="0.25">
      <c r="A95" s="21"/>
      <c r="B95" s="81"/>
      <c r="C95" s="75"/>
      <c r="D95" s="75"/>
      <c r="E95" s="75"/>
      <c r="F95" s="89"/>
      <c r="G95" s="100" t="s">
        <v>124</v>
      </c>
      <c r="H95" s="78" t="s">
        <v>129</v>
      </c>
      <c r="I95" s="78"/>
      <c r="J95" s="80"/>
      <c r="K95" s="86">
        <v>2</v>
      </c>
    </row>
    <row r="96" spans="1:11" ht="47.25" x14ac:dyDescent="0.25">
      <c r="A96" s="21">
        <f>A94+1</f>
        <v>45</v>
      </c>
      <c r="B96" s="71" t="s">
        <v>81</v>
      </c>
      <c r="C96" s="75" t="s">
        <v>33</v>
      </c>
      <c r="D96" s="75" t="s">
        <v>86</v>
      </c>
      <c r="E96" s="75" t="s">
        <v>28</v>
      </c>
      <c r="F96" s="89" t="s">
        <v>107</v>
      </c>
      <c r="G96" s="100" t="s">
        <v>120</v>
      </c>
      <c r="H96" s="78" t="s">
        <v>95</v>
      </c>
      <c r="I96" s="78" t="s">
        <v>36</v>
      </c>
      <c r="J96" s="80" t="s">
        <v>108</v>
      </c>
      <c r="K96" s="86">
        <v>1</v>
      </c>
    </row>
    <row r="97" spans="1:11" ht="31.5" x14ac:dyDescent="0.25">
      <c r="A97" s="21"/>
      <c r="B97" s="71"/>
      <c r="C97" s="75"/>
      <c r="D97" s="75"/>
      <c r="E97" s="75"/>
      <c r="F97" s="89"/>
      <c r="G97" s="100" t="s">
        <v>123</v>
      </c>
      <c r="H97" s="78" t="s">
        <v>130</v>
      </c>
      <c r="I97" s="78"/>
      <c r="J97" s="80"/>
      <c r="K97" s="86">
        <v>2</v>
      </c>
    </row>
    <row r="98" spans="1:11" ht="47.25" x14ac:dyDescent="0.25">
      <c r="A98" s="21">
        <f>A96+1</f>
        <v>46</v>
      </c>
      <c r="B98" s="71" t="s">
        <v>66</v>
      </c>
      <c r="C98" s="75" t="s">
        <v>32</v>
      </c>
      <c r="D98" s="75" t="s">
        <v>88</v>
      </c>
      <c r="E98" s="75" t="s">
        <v>28</v>
      </c>
      <c r="F98" s="89" t="s">
        <v>107</v>
      </c>
      <c r="G98" s="100" t="s">
        <v>119</v>
      </c>
      <c r="H98" s="78" t="s">
        <v>95</v>
      </c>
      <c r="I98" s="78" t="s">
        <v>36</v>
      </c>
      <c r="J98" s="80" t="s">
        <v>108</v>
      </c>
      <c r="K98" s="86">
        <v>1</v>
      </c>
    </row>
    <row r="99" spans="1:11" ht="47.25" x14ac:dyDescent="0.25">
      <c r="A99" s="21"/>
      <c r="B99" s="71"/>
      <c r="C99" s="75"/>
      <c r="D99" s="75"/>
      <c r="E99" s="75"/>
      <c r="F99" s="89"/>
      <c r="G99" s="100" t="s">
        <v>122</v>
      </c>
      <c r="H99" s="78" t="s">
        <v>130</v>
      </c>
      <c r="I99" s="78"/>
      <c r="J99" s="80"/>
      <c r="K99" s="86">
        <v>2</v>
      </c>
    </row>
    <row r="100" spans="1:11" ht="47.25" x14ac:dyDescent="0.25">
      <c r="A100" s="21">
        <f>A98+1</f>
        <v>47</v>
      </c>
      <c r="B100" s="71" t="s">
        <v>67</v>
      </c>
      <c r="C100" s="75" t="s">
        <v>32</v>
      </c>
      <c r="D100" s="75" t="s">
        <v>94</v>
      </c>
      <c r="E100" s="75" t="s">
        <v>28</v>
      </c>
      <c r="F100" s="89" t="s">
        <v>107</v>
      </c>
      <c r="G100" s="100" t="s">
        <v>120</v>
      </c>
      <c r="H100" s="78" t="s">
        <v>95</v>
      </c>
      <c r="I100" s="78" t="s">
        <v>36</v>
      </c>
      <c r="J100" s="80" t="s">
        <v>108</v>
      </c>
      <c r="K100" s="86">
        <v>1</v>
      </c>
    </row>
    <row r="101" spans="1:11" ht="18.75" x14ac:dyDescent="0.25">
      <c r="A101" s="21"/>
      <c r="B101" s="71"/>
      <c r="C101" s="75"/>
      <c r="D101" s="75"/>
      <c r="E101" s="75"/>
      <c r="F101" s="89"/>
      <c r="G101" s="100" t="s">
        <v>124</v>
      </c>
      <c r="H101" s="78" t="s">
        <v>129</v>
      </c>
      <c r="I101" s="78"/>
      <c r="J101" s="80"/>
      <c r="K101" s="86">
        <v>2</v>
      </c>
    </row>
    <row r="102" spans="1:11" ht="47.25" x14ac:dyDescent="0.25">
      <c r="A102" s="21">
        <f>A100+1</f>
        <v>48</v>
      </c>
      <c r="B102" s="71" t="s">
        <v>73</v>
      </c>
      <c r="C102" s="75" t="s">
        <v>32</v>
      </c>
      <c r="D102" s="75" t="s">
        <v>94</v>
      </c>
      <c r="E102" s="75" t="s">
        <v>28</v>
      </c>
      <c r="F102" s="89" t="s">
        <v>107</v>
      </c>
      <c r="G102" s="100" t="s">
        <v>120</v>
      </c>
      <c r="H102" s="78" t="s">
        <v>95</v>
      </c>
      <c r="I102" s="78" t="s">
        <v>36</v>
      </c>
      <c r="J102" s="80" t="s">
        <v>108</v>
      </c>
      <c r="K102" s="86">
        <v>1</v>
      </c>
    </row>
    <row r="103" spans="1:11" ht="18.75" x14ac:dyDescent="0.25">
      <c r="A103" s="21"/>
      <c r="B103" s="71"/>
      <c r="C103" s="75"/>
      <c r="D103" s="75"/>
      <c r="E103" s="75"/>
      <c r="F103" s="89"/>
      <c r="G103" s="100" t="s">
        <v>124</v>
      </c>
      <c r="H103" s="78" t="s">
        <v>129</v>
      </c>
      <c r="I103" s="78"/>
      <c r="J103" s="80"/>
      <c r="K103" s="86">
        <v>2</v>
      </c>
    </row>
    <row r="104" spans="1:11" ht="47.25" x14ac:dyDescent="0.25">
      <c r="A104" s="21">
        <f>A102+1</f>
        <v>49</v>
      </c>
      <c r="B104" s="71" t="s">
        <v>78</v>
      </c>
      <c r="C104" s="75" t="s">
        <v>32</v>
      </c>
      <c r="D104" s="75" t="s">
        <v>88</v>
      </c>
      <c r="E104" s="75" t="s">
        <v>28</v>
      </c>
      <c r="F104" s="89" t="s">
        <v>107</v>
      </c>
      <c r="G104" s="100" t="s">
        <v>119</v>
      </c>
      <c r="H104" s="78" t="s">
        <v>95</v>
      </c>
      <c r="I104" s="78" t="s">
        <v>36</v>
      </c>
      <c r="J104" s="80" t="s">
        <v>108</v>
      </c>
      <c r="K104" s="86">
        <v>1</v>
      </c>
    </row>
    <row r="105" spans="1:11" ht="47.25" x14ac:dyDescent="0.25">
      <c r="A105" s="21"/>
      <c r="B105" s="71"/>
      <c r="C105" s="75"/>
      <c r="D105" s="75"/>
      <c r="E105" s="75"/>
      <c r="F105" s="89"/>
      <c r="G105" s="100" t="s">
        <v>122</v>
      </c>
      <c r="H105" s="78" t="s">
        <v>130</v>
      </c>
      <c r="I105" s="78"/>
      <c r="J105" s="80"/>
      <c r="K105" s="86">
        <v>2</v>
      </c>
    </row>
    <row r="106" spans="1:11" ht="18.75" x14ac:dyDescent="0.25">
      <c r="A106" s="21">
        <f>A104+1</f>
        <v>50</v>
      </c>
      <c r="B106" s="81" t="s">
        <v>74</v>
      </c>
      <c r="C106" s="75" t="s">
        <v>32</v>
      </c>
      <c r="D106" s="75" t="s">
        <v>27</v>
      </c>
      <c r="E106" s="75" t="s">
        <v>28</v>
      </c>
      <c r="F106" s="89" t="s">
        <v>107</v>
      </c>
      <c r="G106" s="100" t="s">
        <v>118</v>
      </c>
      <c r="H106" s="78" t="s">
        <v>95</v>
      </c>
      <c r="I106" s="78" t="s">
        <v>36</v>
      </c>
      <c r="J106" s="80" t="s">
        <v>108</v>
      </c>
      <c r="K106" s="86">
        <v>1</v>
      </c>
    </row>
    <row r="107" spans="1:11" ht="31.5" x14ac:dyDescent="0.25">
      <c r="A107" s="21"/>
      <c r="B107" s="81"/>
      <c r="C107" s="75"/>
      <c r="D107" s="75"/>
      <c r="E107" s="75"/>
      <c r="F107" s="89"/>
      <c r="G107" s="100" t="s">
        <v>126</v>
      </c>
      <c r="H107" s="78" t="s">
        <v>130</v>
      </c>
      <c r="I107" s="78"/>
      <c r="J107" s="80"/>
      <c r="K107" s="86">
        <v>2</v>
      </c>
    </row>
    <row r="108" spans="1:11" ht="47.25" x14ac:dyDescent="0.25">
      <c r="A108" s="21">
        <f>A106+1</f>
        <v>51</v>
      </c>
      <c r="B108" s="110" t="s">
        <v>76</v>
      </c>
      <c r="C108" s="75" t="s">
        <v>32</v>
      </c>
      <c r="D108" s="75" t="s">
        <v>102</v>
      </c>
      <c r="E108" s="75" t="s">
        <v>28</v>
      </c>
      <c r="F108" s="89" t="s">
        <v>107</v>
      </c>
      <c r="G108" s="100" t="s">
        <v>119</v>
      </c>
      <c r="H108" s="78" t="s">
        <v>95</v>
      </c>
      <c r="I108" s="78" t="s">
        <v>36</v>
      </c>
      <c r="J108" s="80" t="s">
        <v>108</v>
      </c>
      <c r="K108" s="86">
        <v>1</v>
      </c>
    </row>
    <row r="109" spans="1:11" ht="47.25" x14ac:dyDescent="0.25">
      <c r="A109" s="21"/>
      <c r="B109" s="81"/>
      <c r="C109" s="75"/>
      <c r="D109" s="75"/>
      <c r="E109" s="75"/>
      <c r="F109" s="89"/>
      <c r="G109" s="100" t="s">
        <v>122</v>
      </c>
      <c r="H109" s="78" t="s">
        <v>130</v>
      </c>
      <c r="I109" s="78"/>
      <c r="J109" s="80"/>
      <c r="K109" s="86">
        <v>2</v>
      </c>
    </row>
    <row r="110" spans="1:11" ht="47.25" x14ac:dyDescent="0.25">
      <c r="A110" s="21">
        <f>A108+1</f>
        <v>52</v>
      </c>
      <c r="B110" s="110" t="s">
        <v>79</v>
      </c>
      <c r="C110" s="75" t="s">
        <v>32</v>
      </c>
      <c r="D110" s="75" t="s">
        <v>102</v>
      </c>
      <c r="E110" s="75" t="s">
        <v>28</v>
      </c>
      <c r="F110" s="89" t="s">
        <v>107</v>
      </c>
      <c r="G110" s="100" t="s">
        <v>119</v>
      </c>
      <c r="H110" s="78" t="s">
        <v>95</v>
      </c>
      <c r="I110" s="78" t="s">
        <v>36</v>
      </c>
      <c r="J110" s="80" t="s">
        <v>108</v>
      </c>
      <c r="K110" s="86">
        <v>1</v>
      </c>
    </row>
    <row r="111" spans="1:11" ht="47.25" x14ac:dyDescent="0.25">
      <c r="A111" s="21"/>
      <c r="B111" s="81"/>
      <c r="C111" s="75"/>
      <c r="D111" s="75"/>
      <c r="E111" s="75"/>
      <c r="F111" s="89"/>
      <c r="G111" s="100" t="s">
        <v>122</v>
      </c>
      <c r="H111" s="78" t="s">
        <v>130</v>
      </c>
      <c r="I111" s="78"/>
      <c r="J111" s="80"/>
      <c r="K111" s="86">
        <v>2</v>
      </c>
    </row>
    <row r="112" spans="1:11" ht="18.75" x14ac:dyDescent="0.25">
      <c r="A112" s="21">
        <f>A110+1</f>
        <v>53</v>
      </c>
      <c r="B112" s="96" t="s">
        <v>137</v>
      </c>
      <c r="C112" s="82" t="s">
        <v>32</v>
      </c>
      <c r="D112" s="83" t="s">
        <v>103</v>
      </c>
      <c r="E112" s="75" t="s">
        <v>28</v>
      </c>
      <c r="F112" s="89" t="s">
        <v>107</v>
      </c>
      <c r="G112" s="100" t="s">
        <v>118</v>
      </c>
      <c r="H112" s="78" t="s">
        <v>95</v>
      </c>
      <c r="I112" s="78" t="s">
        <v>36</v>
      </c>
      <c r="J112" s="80" t="s">
        <v>108</v>
      </c>
      <c r="K112" s="86">
        <v>1</v>
      </c>
    </row>
    <row r="113" spans="1:11" ht="31.5" x14ac:dyDescent="0.25">
      <c r="A113" s="66"/>
      <c r="B113" s="66"/>
      <c r="C113" s="66"/>
      <c r="D113" s="66"/>
      <c r="E113" s="75"/>
      <c r="F113" s="89"/>
      <c r="G113" s="100" t="s">
        <v>121</v>
      </c>
      <c r="H113" s="78" t="s">
        <v>129</v>
      </c>
      <c r="I113" s="78"/>
      <c r="J113" s="80"/>
      <c r="K113" s="86">
        <v>2</v>
      </c>
    </row>
    <row r="114" spans="1:11" ht="21.95" customHeight="1" x14ac:dyDescent="0.3">
      <c r="A114" s="21"/>
      <c r="B114" s="87"/>
      <c r="C114" s="59"/>
      <c r="D114" s="22"/>
      <c r="E114" s="22"/>
      <c r="F114" s="21"/>
      <c r="G114" s="22"/>
      <c r="H114" s="22"/>
      <c r="I114" s="21"/>
      <c r="J114" s="51"/>
      <c r="K114" s="86"/>
    </row>
    <row r="115" spans="1:11" ht="21.95" customHeight="1" x14ac:dyDescent="0.2">
      <c r="A115" s="21"/>
      <c r="B115" s="23"/>
      <c r="C115" s="22"/>
      <c r="D115" s="22"/>
      <c r="E115" s="22"/>
      <c r="F115" s="21"/>
      <c r="G115" s="22"/>
      <c r="H115" s="22"/>
      <c r="I115" s="22"/>
      <c r="J115" s="51"/>
      <c r="K115" s="86"/>
    </row>
    <row r="116" spans="1:11" ht="21.95" customHeight="1" x14ac:dyDescent="0.2">
      <c r="A116" s="21"/>
      <c r="B116" s="23"/>
      <c r="C116" s="22"/>
      <c r="D116" s="22"/>
      <c r="E116" s="22"/>
      <c r="F116" s="21"/>
      <c r="G116" s="22"/>
      <c r="H116" s="22"/>
      <c r="I116" s="22"/>
      <c r="J116" s="51"/>
      <c r="K116" s="24"/>
    </row>
    <row r="117" spans="1:11" ht="21.95" customHeight="1" x14ac:dyDescent="0.2">
      <c r="A117" s="21"/>
      <c r="B117" s="23"/>
      <c r="C117" s="22"/>
      <c r="D117" s="22"/>
      <c r="E117" s="22"/>
      <c r="F117" s="21"/>
      <c r="G117" s="22"/>
      <c r="H117" s="22"/>
      <c r="I117" s="22"/>
      <c r="J117" s="51"/>
      <c r="K117" s="24"/>
    </row>
    <row r="118" spans="1:11" ht="21.95" customHeight="1" x14ac:dyDescent="0.2">
      <c r="A118" s="21"/>
      <c r="B118" s="23"/>
      <c r="C118" s="22"/>
      <c r="D118" s="22"/>
      <c r="E118" s="22"/>
      <c r="F118" s="21"/>
      <c r="G118" s="22"/>
      <c r="H118" s="22"/>
      <c r="I118" s="22"/>
      <c r="J118" s="51"/>
      <c r="K118" s="24"/>
    </row>
    <row r="119" spans="1:11" ht="21.95" customHeight="1" x14ac:dyDescent="0.2">
      <c r="A119" s="21"/>
      <c r="B119" s="23"/>
      <c r="C119" s="22"/>
      <c r="D119" s="22"/>
      <c r="E119" s="22"/>
      <c r="F119" s="21"/>
      <c r="G119" s="22"/>
      <c r="H119" s="22"/>
      <c r="I119" s="22"/>
      <c r="J119" s="51"/>
      <c r="K119" s="24"/>
    </row>
    <row r="120" spans="1:11" ht="21.95" customHeight="1" x14ac:dyDescent="0.2">
      <c r="A120" s="21"/>
      <c r="B120" s="23"/>
      <c r="C120" s="22"/>
      <c r="D120" s="22"/>
      <c r="E120" s="22"/>
      <c r="F120" s="21"/>
      <c r="G120" s="22"/>
      <c r="H120" s="22"/>
      <c r="I120" s="22"/>
      <c r="J120" s="51"/>
      <c r="K120" s="24"/>
    </row>
    <row r="121" spans="1:11" ht="21.95" customHeight="1" x14ac:dyDescent="0.2">
      <c r="A121" s="21"/>
      <c r="B121" s="23"/>
      <c r="C121" s="22"/>
      <c r="D121" s="22"/>
      <c r="E121" s="22"/>
      <c r="F121" s="21"/>
      <c r="G121" s="22"/>
      <c r="H121" s="22"/>
      <c r="I121" s="22"/>
      <c r="J121" s="51"/>
      <c r="K121" s="24"/>
    </row>
    <row r="122" spans="1:11" ht="21.95" customHeight="1" x14ac:dyDescent="0.2">
      <c r="A122" s="21"/>
      <c r="B122" s="23"/>
      <c r="C122" s="22"/>
      <c r="D122" s="22"/>
      <c r="E122" s="22"/>
      <c r="F122" s="21"/>
      <c r="G122" s="22"/>
      <c r="H122" s="22"/>
      <c r="I122" s="22"/>
      <c r="J122" s="51"/>
      <c r="K122" s="24"/>
    </row>
    <row r="123" spans="1:11" ht="21.95" customHeight="1" x14ac:dyDescent="0.2">
      <c r="A123" s="21"/>
      <c r="B123" s="23"/>
      <c r="C123" s="22"/>
      <c r="D123" s="22"/>
      <c r="E123" s="22"/>
      <c r="F123" s="21"/>
      <c r="G123" s="22"/>
      <c r="H123" s="22"/>
      <c r="I123" s="22"/>
      <c r="J123" s="51"/>
      <c r="K123" s="24"/>
    </row>
    <row r="124" spans="1:11" ht="21.95" customHeight="1" x14ac:dyDescent="0.2">
      <c r="A124" s="21"/>
      <c r="B124" s="23"/>
      <c r="C124" s="22"/>
      <c r="D124" s="22"/>
      <c r="E124" s="22"/>
      <c r="F124" s="21"/>
      <c r="G124" s="22"/>
      <c r="H124" s="22"/>
      <c r="I124" s="22"/>
      <c r="J124" s="51"/>
      <c r="K124" s="24"/>
    </row>
    <row r="125" spans="1:11" ht="21.95" customHeight="1" x14ac:dyDescent="0.2">
      <c r="A125" s="21"/>
      <c r="B125" s="23"/>
      <c r="C125" s="22"/>
      <c r="D125" s="22"/>
      <c r="E125" s="22"/>
      <c r="F125" s="21"/>
      <c r="G125" s="22"/>
      <c r="H125" s="22"/>
      <c r="I125" s="22"/>
      <c r="J125" s="51"/>
      <c r="K125" s="24"/>
    </row>
    <row r="126" spans="1:11" ht="21.95" customHeight="1" x14ac:dyDescent="0.2">
      <c r="A126" s="21"/>
      <c r="B126" s="23"/>
      <c r="C126" s="22"/>
      <c r="D126" s="22"/>
      <c r="E126" s="22"/>
      <c r="F126" s="21"/>
      <c r="G126" s="22"/>
      <c r="H126" s="22"/>
      <c r="I126" s="22"/>
      <c r="J126" s="51"/>
      <c r="K126" s="24"/>
    </row>
    <row r="127" spans="1:11" ht="21.95" customHeight="1" x14ac:dyDescent="0.2">
      <c r="A127" s="21"/>
      <c r="B127" s="23"/>
      <c r="C127" s="22"/>
      <c r="D127" s="22"/>
      <c r="E127" s="22"/>
      <c r="F127" s="21"/>
      <c r="G127" s="22"/>
      <c r="H127" s="22"/>
      <c r="I127" s="22"/>
      <c r="J127" s="51"/>
      <c r="K127" s="24"/>
    </row>
    <row r="128" spans="1:11" ht="21.95" customHeight="1" x14ac:dyDescent="0.2">
      <c r="A128" s="21"/>
      <c r="B128" s="23"/>
      <c r="C128" s="22"/>
      <c r="D128" s="22"/>
      <c r="E128" s="22"/>
      <c r="F128" s="21"/>
      <c r="G128" s="22"/>
      <c r="H128" s="22"/>
      <c r="I128" s="22"/>
      <c r="J128" s="51"/>
      <c r="K128" s="24"/>
    </row>
    <row r="129" spans="1:11" ht="21.95" customHeight="1" x14ac:dyDescent="0.2">
      <c r="A129" s="21"/>
      <c r="B129" s="23"/>
      <c r="C129" s="22"/>
      <c r="D129" s="22"/>
      <c r="E129" s="22"/>
      <c r="F129" s="21"/>
      <c r="G129" s="22"/>
      <c r="H129" s="22"/>
      <c r="I129" s="22"/>
      <c r="J129" s="51"/>
      <c r="K129" s="24"/>
    </row>
    <row r="130" spans="1:11" ht="21.95" customHeight="1" x14ac:dyDescent="0.2">
      <c r="A130" s="21"/>
      <c r="B130" s="23"/>
      <c r="C130" s="22"/>
      <c r="D130" s="22"/>
      <c r="E130" s="22"/>
      <c r="F130" s="21"/>
      <c r="G130" s="22"/>
      <c r="H130" s="22"/>
      <c r="I130" s="22"/>
      <c r="J130" s="51"/>
      <c r="K130" s="24"/>
    </row>
    <row r="131" spans="1:11" ht="21.95" customHeight="1" x14ac:dyDescent="0.2">
      <c r="A131" s="21"/>
      <c r="B131" s="23"/>
      <c r="C131" s="22"/>
      <c r="D131" s="22"/>
      <c r="E131" s="22"/>
      <c r="F131" s="21"/>
      <c r="G131" s="22"/>
      <c r="H131" s="22"/>
      <c r="I131" s="22"/>
      <c r="J131" s="51"/>
      <c r="K131" s="24"/>
    </row>
    <row r="132" spans="1:11" ht="21.95" customHeight="1" x14ac:dyDescent="0.2">
      <c r="A132" s="21"/>
      <c r="B132" s="23"/>
      <c r="C132" s="22"/>
      <c r="D132" s="22"/>
      <c r="E132" s="22"/>
      <c r="F132" s="21"/>
      <c r="G132" s="22"/>
      <c r="H132" s="22"/>
      <c r="I132" s="22"/>
      <c r="J132" s="51"/>
      <c r="K132" s="24"/>
    </row>
    <row r="133" spans="1:11" ht="21.95" customHeight="1" x14ac:dyDescent="0.2">
      <c r="A133" s="21"/>
      <c r="B133" s="23"/>
      <c r="C133" s="22"/>
      <c r="D133" s="22"/>
      <c r="E133" s="22"/>
      <c r="F133" s="21"/>
      <c r="G133" s="22"/>
      <c r="H133" s="22"/>
      <c r="I133" s="22"/>
      <c r="J133" s="51"/>
      <c r="K133" s="24"/>
    </row>
    <row r="134" spans="1:11" ht="21.95" customHeight="1" x14ac:dyDescent="0.2">
      <c r="A134" s="21"/>
      <c r="B134" s="23"/>
      <c r="C134" s="22"/>
      <c r="D134" s="22"/>
      <c r="E134" s="22"/>
      <c r="F134" s="21"/>
      <c r="G134" s="22"/>
      <c r="H134" s="22"/>
      <c r="I134" s="22"/>
      <c r="J134" s="51"/>
      <c r="K134" s="24"/>
    </row>
    <row r="135" spans="1:11" ht="21.95" customHeight="1" x14ac:dyDescent="0.2">
      <c r="A135" s="21"/>
      <c r="B135" s="23"/>
      <c r="C135" s="22"/>
      <c r="D135" s="22"/>
      <c r="E135" s="22"/>
      <c r="F135" s="21"/>
      <c r="G135" s="22"/>
      <c r="H135" s="22"/>
      <c r="I135" s="22"/>
      <c r="J135" s="51"/>
      <c r="K135" s="24"/>
    </row>
    <row r="136" spans="1:11" ht="21.95" customHeight="1" x14ac:dyDescent="0.2">
      <c r="A136" s="21"/>
      <c r="B136" s="23"/>
      <c r="C136" s="22"/>
      <c r="D136" s="22"/>
      <c r="E136" s="22"/>
      <c r="F136" s="21"/>
      <c r="G136" s="22"/>
      <c r="H136" s="22"/>
      <c r="I136" s="22"/>
      <c r="J136" s="51"/>
      <c r="K136" s="24"/>
    </row>
    <row r="137" spans="1:11" ht="21.95" customHeight="1" x14ac:dyDescent="0.2">
      <c r="A137" s="21"/>
      <c r="B137" s="23"/>
      <c r="C137" s="22"/>
      <c r="D137" s="22"/>
      <c r="E137" s="22"/>
      <c r="F137" s="21"/>
      <c r="G137" s="22"/>
      <c r="H137" s="22"/>
      <c r="I137" s="22"/>
      <c r="J137" s="51"/>
      <c r="K137" s="24"/>
    </row>
    <row r="138" spans="1:11" ht="21.95" customHeight="1" x14ac:dyDescent="0.2">
      <c r="A138" s="21"/>
      <c r="B138" s="23"/>
      <c r="C138" s="22"/>
      <c r="D138" s="22"/>
      <c r="E138" s="22"/>
      <c r="F138" s="21"/>
      <c r="G138" s="22"/>
      <c r="H138" s="22"/>
      <c r="I138" s="22"/>
      <c r="J138" s="51"/>
      <c r="K138" s="24"/>
    </row>
    <row r="139" spans="1:11" ht="21.95" customHeight="1" x14ac:dyDescent="0.2">
      <c r="A139" s="21"/>
      <c r="B139" s="23"/>
      <c r="C139" s="22"/>
      <c r="D139" s="22"/>
      <c r="E139" s="22"/>
      <c r="F139" s="21"/>
      <c r="G139" s="22"/>
      <c r="H139" s="22"/>
      <c r="I139" s="22"/>
      <c r="J139" s="51"/>
      <c r="K139" s="24"/>
    </row>
    <row r="140" spans="1:11" ht="21.95" customHeight="1" x14ac:dyDescent="0.2">
      <c r="A140" s="21"/>
      <c r="B140" s="23"/>
      <c r="C140" s="22"/>
      <c r="D140" s="22"/>
      <c r="E140" s="22"/>
      <c r="F140" s="21"/>
      <c r="G140" s="22"/>
      <c r="H140" s="22"/>
      <c r="I140" s="22"/>
      <c r="J140" s="51"/>
      <c r="K140" s="24"/>
    </row>
    <row r="141" spans="1:11" ht="21.95" customHeight="1" x14ac:dyDescent="0.2">
      <c r="A141" s="21"/>
      <c r="B141" s="23"/>
      <c r="C141" s="22"/>
      <c r="D141" s="22"/>
      <c r="E141" s="22"/>
      <c r="F141" s="21"/>
      <c r="G141" s="22"/>
      <c r="H141" s="22"/>
      <c r="I141" s="22"/>
      <c r="J141" s="51"/>
      <c r="K141" s="24"/>
    </row>
    <row r="142" spans="1:11" ht="21.95" customHeight="1" x14ac:dyDescent="0.2">
      <c r="A142" s="21"/>
      <c r="B142" s="23"/>
      <c r="C142" s="22"/>
      <c r="D142" s="22"/>
      <c r="E142" s="22"/>
      <c r="F142" s="21"/>
      <c r="G142" s="22"/>
      <c r="H142" s="22"/>
      <c r="I142" s="22"/>
      <c r="J142" s="51"/>
      <c r="K142" s="24"/>
    </row>
    <row r="143" spans="1:11" ht="21.95" customHeight="1" x14ac:dyDescent="0.2">
      <c r="A143" s="21"/>
      <c r="B143" s="23"/>
      <c r="C143" s="22"/>
      <c r="D143" s="22"/>
      <c r="E143" s="22"/>
      <c r="F143" s="21"/>
      <c r="G143" s="22"/>
      <c r="H143" s="22"/>
      <c r="I143" s="22"/>
      <c r="J143" s="51"/>
      <c r="K143" s="24"/>
    </row>
    <row r="144" spans="1:11" ht="21.95" customHeight="1" x14ac:dyDescent="0.2">
      <c r="A144" s="21"/>
      <c r="B144" s="23"/>
      <c r="C144" s="22"/>
      <c r="D144" s="22"/>
      <c r="E144" s="22"/>
      <c r="F144" s="21"/>
      <c r="G144" s="22"/>
      <c r="H144" s="22"/>
      <c r="I144" s="22"/>
      <c r="J144" s="51"/>
      <c r="K144" s="24"/>
    </row>
    <row r="145" spans="1:11" ht="21.95" customHeight="1" x14ac:dyDescent="0.2">
      <c r="A145" s="21"/>
      <c r="B145" s="23"/>
      <c r="C145" s="22"/>
      <c r="D145" s="22"/>
      <c r="E145" s="22"/>
      <c r="F145" s="21"/>
      <c r="G145" s="22"/>
      <c r="H145" s="22"/>
      <c r="I145" s="22"/>
      <c r="J145" s="51"/>
      <c r="K145" s="24"/>
    </row>
    <row r="146" spans="1:11" ht="21.95" customHeight="1" x14ac:dyDescent="0.2">
      <c r="A146" s="21"/>
      <c r="B146" s="23"/>
      <c r="C146" s="22"/>
      <c r="D146" s="22"/>
      <c r="E146" s="22"/>
      <c r="F146" s="21"/>
      <c r="G146" s="22"/>
      <c r="H146" s="22"/>
      <c r="I146" s="22"/>
      <c r="J146" s="51"/>
      <c r="K146" s="24"/>
    </row>
    <row r="147" spans="1:11" ht="21.95" customHeight="1" x14ac:dyDescent="0.2">
      <c r="A147" s="21"/>
      <c r="B147" s="23"/>
      <c r="C147" s="22"/>
      <c r="D147" s="22"/>
      <c r="E147" s="22"/>
      <c r="F147" s="21"/>
      <c r="G147" s="22"/>
      <c r="H147" s="22"/>
      <c r="I147" s="22"/>
      <c r="J147" s="51"/>
      <c r="K147" s="24"/>
    </row>
    <row r="148" spans="1:11" ht="21.95" customHeight="1" x14ac:dyDescent="0.2">
      <c r="A148" s="21"/>
      <c r="B148" s="23"/>
      <c r="C148" s="22"/>
      <c r="D148" s="22"/>
      <c r="E148" s="22"/>
      <c r="F148" s="21"/>
      <c r="G148" s="22"/>
      <c r="H148" s="22"/>
      <c r="I148" s="22"/>
      <c r="J148" s="51"/>
      <c r="K148" s="24"/>
    </row>
    <row r="149" spans="1:11" ht="21.95" customHeight="1" x14ac:dyDescent="0.2">
      <c r="A149" s="21"/>
      <c r="B149" s="23"/>
      <c r="C149" s="22"/>
      <c r="D149" s="22"/>
      <c r="E149" s="22"/>
      <c r="F149" s="21"/>
      <c r="G149" s="22"/>
      <c r="H149" s="22"/>
      <c r="I149" s="22"/>
      <c r="J149" s="51"/>
      <c r="K149" s="24"/>
    </row>
    <row r="150" spans="1:11" ht="21.95" customHeight="1" x14ac:dyDescent="0.2">
      <c r="A150" s="21"/>
      <c r="B150" s="23"/>
      <c r="C150" s="22"/>
      <c r="D150" s="22"/>
      <c r="E150" s="22"/>
      <c r="F150" s="21"/>
      <c r="G150" s="22"/>
      <c r="H150" s="22"/>
      <c r="I150" s="22"/>
      <c r="J150" s="51"/>
      <c r="K150" s="24"/>
    </row>
    <row r="151" spans="1:11" ht="21.95" customHeight="1" x14ac:dyDescent="0.2">
      <c r="A151" s="21"/>
      <c r="B151" s="23"/>
      <c r="C151" s="22"/>
      <c r="D151" s="22"/>
      <c r="E151" s="22"/>
      <c r="F151" s="21"/>
      <c r="G151" s="22"/>
      <c r="H151" s="22"/>
      <c r="I151" s="22"/>
      <c r="J151" s="51"/>
      <c r="K151" s="24"/>
    </row>
    <row r="152" spans="1:11" ht="21.95" customHeight="1" x14ac:dyDescent="0.2">
      <c r="A152" s="21"/>
      <c r="B152" s="23"/>
      <c r="C152" s="22"/>
      <c r="D152" s="22"/>
      <c r="E152" s="22"/>
      <c r="F152" s="21"/>
      <c r="G152" s="22"/>
      <c r="H152" s="22"/>
      <c r="I152" s="22"/>
      <c r="J152" s="51"/>
      <c r="K152" s="24"/>
    </row>
    <row r="153" spans="1:11" ht="21.95" customHeight="1" x14ac:dyDescent="0.2">
      <c r="A153" s="21"/>
      <c r="B153" s="23"/>
      <c r="C153" s="22"/>
      <c r="D153" s="22"/>
      <c r="E153" s="22"/>
      <c r="F153" s="21"/>
      <c r="G153" s="22"/>
      <c r="H153" s="22"/>
      <c r="I153" s="22"/>
      <c r="J153" s="51"/>
      <c r="K153" s="24"/>
    </row>
    <row r="154" spans="1:11" ht="21.95" customHeight="1" x14ac:dyDescent="0.2">
      <c r="A154" s="21"/>
      <c r="B154" s="23"/>
      <c r="C154" s="22"/>
      <c r="D154" s="22"/>
      <c r="E154" s="22"/>
      <c r="F154" s="21"/>
      <c r="G154" s="22"/>
      <c r="H154" s="22"/>
      <c r="I154" s="22"/>
      <c r="J154" s="51"/>
      <c r="K154" s="24"/>
    </row>
    <row r="155" spans="1:11" ht="21.95" customHeight="1" x14ac:dyDescent="0.2">
      <c r="A155" s="21"/>
      <c r="B155" s="23"/>
      <c r="C155" s="22"/>
      <c r="D155" s="22"/>
      <c r="E155" s="22"/>
      <c r="F155" s="21"/>
      <c r="G155" s="22"/>
      <c r="H155" s="22"/>
      <c r="I155" s="22"/>
      <c r="J155" s="51"/>
      <c r="K155" s="24"/>
    </row>
    <row r="156" spans="1:11" ht="21.95" customHeight="1" x14ac:dyDescent="0.2">
      <c r="A156" s="21"/>
      <c r="B156" s="23"/>
      <c r="C156" s="22"/>
      <c r="D156" s="22"/>
      <c r="E156" s="22"/>
      <c r="F156" s="21"/>
      <c r="G156" s="22"/>
      <c r="H156" s="22"/>
      <c r="I156" s="22"/>
      <c r="J156" s="51"/>
      <c r="K156" s="24"/>
    </row>
    <row r="157" spans="1:11" ht="21.95" customHeight="1" x14ac:dyDescent="0.2">
      <c r="A157" s="21"/>
      <c r="B157" s="23"/>
      <c r="C157" s="22"/>
      <c r="D157" s="22"/>
      <c r="E157" s="22"/>
      <c r="F157" s="21"/>
      <c r="G157" s="22"/>
      <c r="H157" s="22"/>
      <c r="I157" s="22"/>
      <c r="J157" s="51"/>
      <c r="K157" s="24"/>
    </row>
    <row r="158" spans="1:11" ht="21.95" customHeight="1" x14ac:dyDescent="0.2">
      <c r="A158" s="21"/>
      <c r="B158" s="23"/>
      <c r="C158" s="22"/>
      <c r="D158" s="22"/>
      <c r="E158" s="22"/>
      <c r="F158" s="21"/>
      <c r="G158" s="22"/>
      <c r="H158" s="22"/>
      <c r="I158" s="22"/>
      <c r="J158" s="51"/>
      <c r="K158" s="24"/>
    </row>
    <row r="159" spans="1:11" ht="21.95" customHeight="1" x14ac:dyDescent="0.2">
      <c r="A159" s="21"/>
      <c r="B159" s="23"/>
      <c r="C159" s="22"/>
      <c r="D159" s="22"/>
      <c r="E159" s="22"/>
      <c r="F159" s="21"/>
      <c r="G159" s="22"/>
      <c r="H159" s="22"/>
      <c r="I159" s="22"/>
      <c r="J159" s="51"/>
      <c r="K159" s="24"/>
    </row>
    <row r="160" spans="1:11" ht="21.95" customHeight="1" x14ac:dyDescent="0.2">
      <c r="A160" s="21"/>
      <c r="B160" s="23"/>
      <c r="C160" s="22"/>
      <c r="D160" s="22"/>
      <c r="E160" s="22"/>
      <c r="F160" s="21"/>
      <c r="G160" s="22"/>
      <c r="H160" s="22"/>
      <c r="I160" s="22"/>
      <c r="J160" s="51"/>
      <c r="K160" s="24"/>
    </row>
    <row r="161" spans="1:11" ht="21.95" customHeight="1" x14ac:dyDescent="0.2">
      <c r="A161" s="21"/>
      <c r="B161" s="23"/>
      <c r="C161" s="22"/>
      <c r="D161" s="22"/>
      <c r="E161" s="22"/>
      <c r="F161" s="21"/>
      <c r="G161" s="22"/>
      <c r="H161" s="22"/>
      <c r="I161" s="22"/>
      <c r="J161" s="51"/>
      <c r="K161" s="24"/>
    </row>
  </sheetData>
  <sheetProtection selectLockedCells="1"/>
  <protectedRanges>
    <protectedRange password="CE28" sqref="A8:A9 A12:A55" name="ช่วง1"/>
    <protectedRange password="CE28" sqref="B48:B51" name="ช่วง1_3"/>
    <protectedRange password="CE28" sqref="B20:B21" name="ช่วง1_3_2"/>
    <protectedRange password="CE28" sqref="B26:B27" name="ช่วง1_3_3"/>
    <protectedRange password="CE28" sqref="B42:B43" name="ช่วง1_3_4"/>
    <protectedRange password="CE28" sqref="B46:B47" name="ช่วง1_3_5"/>
    <protectedRange password="CE28" sqref="B54:B55" name="ช่วง1_3_6"/>
    <protectedRange password="CE28" sqref="B74:B75" name="ช่วง1_3_7"/>
    <protectedRange password="CE28" sqref="B94:B95" name="ช่วง1_3_8"/>
    <protectedRange password="CE28" sqref="B106:B109" name="ช่วง1_3_9"/>
    <protectedRange password="CE28" sqref="B58:B63" name="ช่วง1_3_1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1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5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753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753" xr:uid="{00000000-0002-0000-0000-000003000000}">
      <formula1>"1, 2"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753" xr:uid="{00000000-0002-0000-0000-000004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753" xr:uid="{00000000-0002-0000-0000-000000000000}">
      <formula1>"ข้าราชการ, พนักงานราชการ"</formula1>
    </dataValidation>
  </dataValidations>
  <pageMargins left="0.23622047244094491" right="0.23622047244094491" top="0.74803149606299213" bottom="0.74803149606299213" header="0.31496062992125984" footer="0.31496062992125984"/>
  <pageSetup paperSize="9" scale="95" orientation="landscape" horizontalDpi="4294967293" r:id="rId1"/>
  <headerFooter>
    <oddFooter>&amp;C&amp;"TH SarabunPSK,Regular"&amp;10หน้า &amp;P จาก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437DE5C-0F56-48C0-B3B6-79027014545A}">
          <x14:formula1>
            <xm:f>Sheet1!$A$2:$K$2</xm:f>
          </x14:formula1>
          <xm:sqref>G8:G113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155"/>
  <sheetViews>
    <sheetView zoomScale="110" zoomScaleNormal="110" workbookViewId="0">
      <selection activeCell="B6" sqref="B6:C58"/>
    </sheetView>
  </sheetViews>
  <sheetFormatPr defaultColWidth="9" defaultRowHeight="22.5" x14ac:dyDescent="0.35"/>
  <cols>
    <col min="1" max="1" width="10.375" style="35" customWidth="1"/>
    <col min="2" max="2" width="42" style="60" customWidth="1"/>
    <col min="3" max="3" width="37.625" style="61" customWidth="1"/>
    <col min="4" max="4" width="44.75" style="35" customWidth="1"/>
    <col min="5" max="16384" width="9" style="29"/>
  </cols>
  <sheetData>
    <row r="1" spans="1:4" ht="36" x14ac:dyDescent="0.65">
      <c r="A1" s="122" t="s">
        <v>22</v>
      </c>
      <c r="B1" s="122"/>
      <c r="C1" s="122"/>
      <c r="D1" s="122"/>
    </row>
    <row r="2" spans="1:4" ht="93" customHeight="1" x14ac:dyDescent="0.35">
      <c r="A2" s="121" t="s">
        <v>25</v>
      </c>
      <c r="B2" s="121"/>
      <c r="C2" s="121"/>
      <c r="D2" s="121"/>
    </row>
    <row r="3" spans="1:4" ht="193.5" customHeight="1" x14ac:dyDescent="0.35">
      <c r="A3" s="121" t="s">
        <v>23</v>
      </c>
      <c r="B3" s="121"/>
      <c r="C3" s="121"/>
      <c r="D3" s="121"/>
    </row>
    <row r="4" spans="1:4" s="33" customFormat="1" ht="45" x14ac:dyDescent="0.2">
      <c r="A4" s="30" t="s">
        <v>11</v>
      </c>
      <c r="B4" s="31" t="s">
        <v>13</v>
      </c>
      <c r="C4" s="32" t="s">
        <v>1</v>
      </c>
      <c r="D4" s="36" t="s">
        <v>24</v>
      </c>
    </row>
    <row r="5" spans="1:4" x14ac:dyDescent="0.35">
      <c r="B5" s="58"/>
      <c r="C5" s="59"/>
      <c r="D5" s="37" t="str">
        <f>IF(COUNTIF('วางแผนพัฒนาHRD(IDP)'!$B$8:$B$753,B5),"มีแผนการพัฒนาแล้ว",IF(B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" spans="1:4" x14ac:dyDescent="0.35">
      <c r="A6" s="34">
        <v>1</v>
      </c>
      <c r="B6" s="67" t="s">
        <v>91</v>
      </c>
      <c r="C6" s="68" t="s">
        <v>29</v>
      </c>
      <c r="D6" s="37" t="str">
        <f>IF(COUNTIF('วางแผนพัฒนาHRD(IDP)'!$B$8:$B$753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x14ac:dyDescent="0.35">
      <c r="A7" s="34">
        <v>2</v>
      </c>
      <c r="B7" s="69" t="s">
        <v>97</v>
      </c>
      <c r="C7" s="70" t="s">
        <v>37</v>
      </c>
      <c r="D7" s="37" t="str">
        <f>IF(COUNTIF('วางแผนพัฒนาHRD(IDP)'!$B$8:$B$753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 x14ac:dyDescent="0.35">
      <c r="A8" s="34">
        <v>3</v>
      </c>
      <c r="B8" s="64" t="s">
        <v>114</v>
      </c>
      <c r="C8" s="70" t="s">
        <v>37</v>
      </c>
      <c r="D8" s="37" t="str">
        <f>IF(COUNTIF('วางแผนพัฒนาHRD(IDP)'!$B$8:$B$753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x14ac:dyDescent="0.35">
      <c r="A9" s="34">
        <v>4</v>
      </c>
      <c r="B9" s="69" t="s">
        <v>40</v>
      </c>
      <c r="C9" s="70" t="s">
        <v>41</v>
      </c>
      <c r="D9" s="37" t="str">
        <f>IF(COUNTIF('วางแผนพัฒนาHRD(IDP)'!$B$8:$B$753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 x14ac:dyDescent="0.35">
      <c r="A10" s="34">
        <v>5</v>
      </c>
      <c r="B10" s="69" t="s">
        <v>42</v>
      </c>
      <c r="C10" s="70" t="s">
        <v>43</v>
      </c>
      <c r="D10" s="37" t="str">
        <f>IF(COUNTIF('วางแผนพัฒนาHRD(IDP)'!$B$8:$B$753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 x14ac:dyDescent="0.35">
      <c r="A11" s="34">
        <v>6</v>
      </c>
      <c r="B11" s="64" t="s">
        <v>44</v>
      </c>
      <c r="C11" s="68" t="s">
        <v>131</v>
      </c>
      <c r="D11" s="37" t="str">
        <f>IF(COUNTIF('วางแผนพัฒนาHRD(IDP)'!$B$8:$B$753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x14ac:dyDescent="0.35">
      <c r="A12" s="34">
        <v>7</v>
      </c>
      <c r="B12" s="69" t="s">
        <v>45</v>
      </c>
      <c r="C12" s="70" t="s">
        <v>46</v>
      </c>
      <c r="D12" s="37" t="str">
        <f>IF(COUNTIF('วางแผนพัฒนาHRD(IDP)'!$B$8:$B$753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 x14ac:dyDescent="0.35">
      <c r="A13" s="34">
        <v>8</v>
      </c>
      <c r="B13" s="69" t="s">
        <v>47</v>
      </c>
      <c r="C13" s="70" t="s">
        <v>48</v>
      </c>
      <c r="D13" s="37" t="str">
        <f>IF(COUNTIF('วางแผนพัฒนาHRD(IDP)'!$B$8:$B$753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 x14ac:dyDescent="0.35">
      <c r="A14" s="34">
        <v>9</v>
      </c>
      <c r="B14" s="69" t="s">
        <v>49</v>
      </c>
      <c r="C14" s="70" t="s">
        <v>34</v>
      </c>
      <c r="D14" s="37" t="str">
        <f>IF(COUNTIF('วางแผนพัฒนาHRD(IDP)'!$B$8:$B$753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x14ac:dyDescent="0.35">
      <c r="A15" s="34">
        <v>10</v>
      </c>
      <c r="B15" s="69" t="s">
        <v>50</v>
      </c>
      <c r="C15" s="72" t="s">
        <v>30</v>
      </c>
      <c r="D15" s="37" t="str">
        <f>IF(COUNTIF('วางแผนพัฒนาHRD(IDP)'!$B$8:$B$753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 x14ac:dyDescent="0.35">
      <c r="A16" s="34">
        <v>11</v>
      </c>
      <c r="B16" s="69" t="s">
        <v>51</v>
      </c>
      <c r="C16" s="68" t="s">
        <v>38</v>
      </c>
      <c r="D16" s="37" t="str">
        <f>IF(COUNTIF('วางแผนพัฒนาHRD(IDP)'!$B$8:$B$753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 x14ac:dyDescent="0.35">
      <c r="A17" s="34">
        <v>12</v>
      </c>
      <c r="B17" s="69" t="s">
        <v>52</v>
      </c>
      <c r="C17" s="70" t="s">
        <v>46</v>
      </c>
      <c r="D17" s="37" t="str">
        <f>IF(COUNTIF('วางแผนพัฒนาHRD(IDP)'!$B$8:$B$753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 x14ac:dyDescent="0.35">
      <c r="A18" s="34">
        <v>13</v>
      </c>
      <c r="B18" s="69" t="s">
        <v>53</v>
      </c>
      <c r="C18" s="70" t="s">
        <v>29</v>
      </c>
      <c r="D18" s="37" t="str">
        <f>IF(COUNTIF('วางแผนพัฒนาHRD(IDP)'!$B$8:$B$753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 x14ac:dyDescent="0.35">
      <c r="A19" s="34">
        <v>14</v>
      </c>
      <c r="B19" s="69" t="s">
        <v>54</v>
      </c>
      <c r="C19" s="70" t="s">
        <v>29</v>
      </c>
      <c r="D19" s="37" t="str">
        <f>IF(COUNTIF('วางแผนพัฒนาHRD(IDP)'!$B$8:$B$753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 x14ac:dyDescent="0.35">
      <c r="A20" s="34">
        <v>15</v>
      </c>
      <c r="B20" s="69" t="s">
        <v>55</v>
      </c>
      <c r="C20" s="73" t="s">
        <v>29</v>
      </c>
      <c r="D20" s="37" t="str">
        <f>IF(COUNTIF('วางแผนพัฒนาHRD(IDP)'!$B$8:$B$753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 x14ac:dyDescent="0.35">
      <c r="A21" s="34">
        <v>16</v>
      </c>
      <c r="B21" s="64" t="s">
        <v>56</v>
      </c>
      <c r="C21" s="68" t="s">
        <v>34</v>
      </c>
      <c r="D21" s="37" t="str">
        <f>IF(COUNTIF('วางแผนพัฒนาHRD(IDP)'!$B$8:$B$753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 x14ac:dyDescent="0.35">
      <c r="A22" s="34">
        <v>17</v>
      </c>
      <c r="B22" s="64" t="s">
        <v>57</v>
      </c>
      <c r="C22" s="73" t="s">
        <v>29</v>
      </c>
      <c r="D22" s="37" t="str">
        <f>IF(COUNTIF('วางแผนพัฒนาHRD(IDP)'!$B$8:$B$753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 x14ac:dyDescent="0.35">
      <c r="A23" s="34">
        <v>18</v>
      </c>
      <c r="B23" s="64" t="s">
        <v>58</v>
      </c>
      <c r="C23" s="68" t="s">
        <v>31</v>
      </c>
      <c r="D23" s="37" t="str">
        <f>IF(COUNTIF('วางแผนพัฒนาHRD(IDP)'!$B$8:$B$753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 x14ac:dyDescent="0.35">
      <c r="A24" s="34">
        <v>19</v>
      </c>
      <c r="B24" s="69" t="s">
        <v>59</v>
      </c>
      <c r="C24" s="68" t="s">
        <v>31</v>
      </c>
      <c r="D24" s="37" t="str">
        <f>IF(COUNTIF('วางแผนพัฒนาHRD(IDP)'!$B$8:$B$753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 x14ac:dyDescent="0.35">
      <c r="A25" s="34">
        <v>20</v>
      </c>
      <c r="B25" s="64" t="s">
        <v>60</v>
      </c>
      <c r="C25" s="68" t="s">
        <v>35</v>
      </c>
      <c r="D25" s="37" t="str">
        <f>IF(COUNTIF('วางแผนพัฒนาHRD(IDP)'!$B$8:$B$753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 x14ac:dyDescent="0.35">
      <c r="A26" s="34">
        <v>21</v>
      </c>
      <c r="B26" s="64" t="s">
        <v>61</v>
      </c>
      <c r="C26" s="68" t="s">
        <v>62</v>
      </c>
      <c r="D26" s="37" t="str">
        <f>IF(COUNTIF('วางแผนพัฒนาHRD(IDP)'!$B$8:$B$753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 x14ac:dyDescent="0.35">
      <c r="A27" s="34">
        <v>22</v>
      </c>
      <c r="B27" s="64" t="s">
        <v>63</v>
      </c>
      <c r="C27" s="68" t="s">
        <v>37</v>
      </c>
      <c r="D27" s="37" t="str">
        <f>IF(COUNTIF('วางแผนพัฒนาHRD(IDP)'!$B$8:$B$753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 x14ac:dyDescent="0.35">
      <c r="A28" s="34">
        <v>23</v>
      </c>
      <c r="B28" s="64" t="s">
        <v>64</v>
      </c>
      <c r="C28" s="68" t="s">
        <v>32</v>
      </c>
      <c r="D28" s="37" t="str">
        <f>IF(COUNTIF('วางแผนพัฒนาHRD(IDP)'!$B$8:$B$753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 x14ac:dyDescent="0.35">
      <c r="A29" s="34">
        <v>24</v>
      </c>
      <c r="B29" s="64" t="s">
        <v>96</v>
      </c>
      <c r="C29" s="68" t="s">
        <v>31</v>
      </c>
      <c r="D29" s="37" t="str">
        <f>IF(COUNTIF('วางแผนพัฒนาHRD(IDP)'!$B$8:$B$753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 x14ac:dyDescent="0.35">
      <c r="A30" s="34">
        <v>25</v>
      </c>
      <c r="B30" s="69" t="s">
        <v>65</v>
      </c>
      <c r="C30" s="68" t="s">
        <v>32</v>
      </c>
      <c r="D30" s="37" t="str">
        <f>IF(COUNTIF('วางแผนพัฒนาHRD(IDP)'!$B$8:$B$753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 x14ac:dyDescent="0.35">
      <c r="A31" s="34">
        <v>26</v>
      </c>
      <c r="B31" s="69" t="s">
        <v>66</v>
      </c>
      <c r="C31" s="68" t="s">
        <v>32</v>
      </c>
      <c r="D31" s="37" t="str">
        <f>IF(COUNTIF('วางแผนพัฒนาHRD(IDP)'!$B$8:$B$753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 x14ac:dyDescent="0.35">
      <c r="A32" s="34">
        <v>27</v>
      </c>
      <c r="B32" s="69" t="s">
        <v>67</v>
      </c>
      <c r="C32" s="68" t="s">
        <v>32</v>
      </c>
      <c r="D32" s="37" t="str">
        <f>IF(COUNTIF('วางแผนพัฒนาHRD(IDP)'!$B$8:$B$753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 x14ac:dyDescent="0.35">
      <c r="A33" s="34">
        <v>28</v>
      </c>
      <c r="B33" s="69" t="s">
        <v>68</v>
      </c>
      <c r="C33" s="68" t="s">
        <v>32</v>
      </c>
      <c r="D33" s="37" t="str">
        <f>IF(COUNTIF('วางแผนพัฒนาHRD(IDP)'!$B$8:$B$753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 x14ac:dyDescent="0.35">
      <c r="A34" s="34">
        <v>29</v>
      </c>
      <c r="B34" s="69" t="s">
        <v>135</v>
      </c>
      <c r="C34" s="70" t="s">
        <v>84</v>
      </c>
      <c r="D34" s="37" t="str">
        <f>IF(COUNTIF('วางแผนพัฒนาHRD(IDP)'!$B$8:$B$753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 x14ac:dyDescent="0.35">
      <c r="A35" s="34">
        <v>30</v>
      </c>
      <c r="B35" s="74" t="s">
        <v>98</v>
      </c>
      <c r="C35" s="68" t="s">
        <v>84</v>
      </c>
      <c r="D35" s="37" t="str">
        <f>IF(COUNTIF('วางแผนพัฒนาHRD(IDP)'!$B$8:$B$753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 x14ac:dyDescent="0.35">
      <c r="A36" s="34">
        <v>31</v>
      </c>
      <c r="B36" s="74" t="s">
        <v>99</v>
      </c>
      <c r="C36" s="68" t="s">
        <v>84</v>
      </c>
      <c r="D36" s="37" t="str">
        <f>IF(COUNTIF('วางแผนพัฒนาHRD(IDP)'!$B$8:$B$753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 x14ac:dyDescent="0.35">
      <c r="A37" s="34">
        <v>32</v>
      </c>
      <c r="B37" s="64" t="s">
        <v>69</v>
      </c>
      <c r="C37" s="68" t="s">
        <v>32</v>
      </c>
      <c r="D37" s="37" t="str">
        <f>IF(COUNTIF('วางแผนพัฒนาHRD(IDP)'!$B$8:$B$753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 x14ac:dyDescent="0.35">
      <c r="A38" s="34">
        <v>33</v>
      </c>
      <c r="B38" s="64" t="s">
        <v>70</v>
      </c>
      <c r="C38" s="68" t="s">
        <v>32</v>
      </c>
      <c r="D38" s="37" t="str">
        <f>IF(COUNTIF('วางแผนพัฒนาHRD(IDP)'!$B$8:$B$753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 x14ac:dyDescent="0.35">
      <c r="A39" s="34">
        <v>34</v>
      </c>
      <c r="B39" s="69" t="s">
        <v>71</v>
      </c>
      <c r="C39" s="68" t="s">
        <v>32</v>
      </c>
      <c r="D39" s="37" t="str">
        <f>IF(COUNTIF('วางแผนพัฒนาHRD(IDP)'!$B$8:$B$753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 x14ac:dyDescent="0.35">
      <c r="A40" s="34">
        <v>35</v>
      </c>
      <c r="B40" s="69" t="s">
        <v>72</v>
      </c>
      <c r="C40" s="68" t="s">
        <v>32</v>
      </c>
      <c r="D40" s="37" t="str">
        <f>IF(COUNTIF('วางแผนพัฒนาHRD(IDP)'!$B$8:$B$753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 x14ac:dyDescent="0.35">
      <c r="A41" s="34">
        <v>36</v>
      </c>
      <c r="B41" s="64" t="s">
        <v>73</v>
      </c>
      <c r="C41" s="68" t="s">
        <v>32</v>
      </c>
      <c r="D41" s="37" t="str">
        <f>IF(COUNTIF('วางแผนพัฒนาHRD(IDP)'!$B$8:$B$753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 x14ac:dyDescent="0.35">
      <c r="A42" s="34">
        <v>37</v>
      </c>
      <c r="B42" s="69" t="s">
        <v>74</v>
      </c>
      <c r="C42" s="68" t="s">
        <v>32</v>
      </c>
      <c r="D42" s="37" t="str">
        <f>IF(COUNTIF('วางแผนพัฒนาHRD(IDP)'!$B$8:$B$753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 x14ac:dyDescent="0.35">
      <c r="A43" s="34">
        <v>38</v>
      </c>
      <c r="B43" s="69" t="s">
        <v>76</v>
      </c>
      <c r="C43" s="68" t="s">
        <v>32</v>
      </c>
      <c r="D43" s="37" t="str">
        <f>IF(COUNTIF('วางแผนพัฒนาHRD(IDP)'!$B$8:$B$753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 x14ac:dyDescent="0.35">
      <c r="A44" s="34">
        <v>39</v>
      </c>
      <c r="B44" s="69" t="s">
        <v>75</v>
      </c>
      <c r="C44" s="68" t="s">
        <v>32</v>
      </c>
      <c r="D44" s="37" t="str">
        <f>IF(COUNTIF('วางแผนพัฒนาHRD(IDP)'!$B$8:$B$753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 x14ac:dyDescent="0.35">
      <c r="A45" s="34">
        <v>40</v>
      </c>
      <c r="B45" s="69" t="s">
        <v>77</v>
      </c>
      <c r="C45" s="68" t="s">
        <v>32</v>
      </c>
      <c r="D45" s="37" t="str">
        <f>IF(COUNTIF('วางแผนพัฒนาHRD(IDP)'!$B$8:$B$753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 x14ac:dyDescent="0.35">
      <c r="A46" s="34">
        <v>41</v>
      </c>
      <c r="B46" s="69" t="s">
        <v>78</v>
      </c>
      <c r="C46" s="68" t="s">
        <v>32</v>
      </c>
      <c r="D46" s="37" t="str">
        <f>IF(COUNTIF('วางแผนพัฒนาHRD(IDP)'!$B$8:$B$753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 x14ac:dyDescent="0.35">
      <c r="A47" s="34">
        <v>42</v>
      </c>
      <c r="B47" s="69" t="s">
        <v>79</v>
      </c>
      <c r="C47" s="68" t="s">
        <v>32</v>
      </c>
      <c r="D47" s="37" t="str">
        <f>IF(COUNTIF('วางแผนพัฒนาHRD(IDP)'!$B$8:$B$753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 x14ac:dyDescent="0.35">
      <c r="A48" s="34">
        <v>43</v>
      </c>
      <c r="B48" s="69" t="s">
        <v>80</v>
      </c>
      <c r="C48" s="68" t="s">
        <v>32</v>
      </c>
      <c r="D48" s="37" t="str">
        <f>IF(COUNTIF('วางแผนพัฒนาHRD(IDP)'!$B$8:$B$753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 x14ac:dyDescent="0.35">
      <c r="A49" s="34">
        <v>44</v>
      </c>
      <c r="B49" s="69" t="s">
        <v>81</v>
      </c>
      <c r="C49" s="70" t="s">
        <v>33</v>
      </c>
      <c r="D49" s="37" t="str">
        <f>IF(COUNTIF('วางแผนพัฒนาHRD(IDP)'!$B$8:$B$753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 x14ac:dyDescent="0.35">
      <c r="A50" s="34">
        <v>45</v>
      </c>
      <c r="B50" s="69" t="s">
        <v>82</v>
      </c>
      <c r="C50" s="70" t="s">
        <v>34</v>
      </c>
      <c r="D50" s="37" t="str">
        <f>IF(COUNTIF('วางแผนพัฒนาHRD(IDP)'!$B$8:$B$753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 x14ac:dyDescent="0.35">
      <c r="A51" s="34">
        <v>46</v>
      </c>
      <c r="B51" s="76" t="s">
        <v>137</v>
      </c>
      <c r="C51" s="70" t="s">
        <v>32</v>
      </c>
      <c r="D51" s="37" t="str">
        <f>IF(COUNTIF('วางแผนพัฒนาHRD(IDP)'!$B$8:$B$753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 x14ac:dyDescent="0.35">
      <c r="A52" s="34">
        <v>47</v>
      </c>
      <c r="B52" s="69" t="s">
        <v>83</v>
      </c>
      <c r="C52" s="70" t="s">
        <v>37</v>
      </c>
      <c r="D52" s="37" t="str">
        <f>IF(COUNTIF('วางแผนพัฒนาHRD(IDP)'!$B$8:$B$753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 x14ac:dyDescent="0.35">
      <c r="A53" s="34">
        <v>48</v>
      </c>
      <c r="B53" s="69" t="s">
        <v>90</v>
      </c>
      <c r="C53" s="70" t="s">
        <v>38</v>
      </c>
      <c r="D53" s="37" t="str">
        <f>IF(COUNTIF('วางแผนพัฒนาHRD(IDP)'!$B$8:$B$753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 x14ac:dyDescent="0.35">
      <c r="A54" s="34">
        <v>49</v>
      </c>
      <c r="B54" s="64" t="s">
        <v>104</v>
      </c>
      <c r="C54" s="68" t="s">
        <v>32</v>
      </c>
      <c r="D54" s="37" t="str">
        <f>IF(COUNTIF('วางแผนพัฒนาHRD(IDP)'!$B$8:$B$753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 x14ac:dyDescent="0.35">
      <c r="A55" s="34">
        <v>50</v>
      </c>
      <c r="B55" s="64" t="s">
        <v>133</v>
      </c>
      <c r="C55" s="77" t="s">
        <v>84</v>
      </c>
      <c r="D55" s="37" t="str">
        <f>IF(COUNTIF('วางแผนพัฒนาHRD(IDP)'!$B$8:$B$753,B55),"มีแผนการพัฒนาแล้ว",IF(B55="","ป้อนรายชื่อบุคลากรเพิ่ม(ถ้ามี)","ยังไม่มีแผนการพัฒนา"))</f>
        <v>มีแผนการพัฒนาแล้ว</v>
      </c>
    </row>
    <row r="56" spans="1:4" x14ac:dyDescent="0.35">
      <c r="A56" s="34">
        <v>51</v>
      </c>
      <c r="B56" s="74" t="s">
        <v>109</v>
      </c>
      <c r="C56" s="68" t="s">
        <v>105</v>
      </c>
      <c r="D56" s="37" t="str">
        <f>IF(COUNTIF('วางแผนพัฒนาHRD(IDP)'!$B$8:$B$753,B56),"มีแผนการพัฒนาแล้ว",IF(B56="","ป้อนรายชื่อบุคลากรเพิ่ม(ถ้ามี)","ยังไม่มีแผนการพัฒนา"))</f>
        <v>มีแผนการพัฒนาแล้ว</v>
      </c>
    </row>
    <row r="57" spans="1:4" x14ac:dyDescent="0.35">
      <c r="A57" s="34">
        <v>52</v>
      </c>
      <c r="B57" s="66" t="s">
        <v>110</v>
      </c>
      <c r="C57" s="66" t="s">
        <v>111</v>
      </c>
      <c r="D57" s="37" t="str">
        <f>IF(COUNTIF('วางแผนพัฒนาHRD(IDP)'!$B$8:$B$753,B57),"มีแผนการพัฒนาแล้ว",IF(B57="","ป้อนรายชื่อบุคลากรเพิ่ม(ถ้ามี)","ยังไม่มีแผนการพัฒนา"))</f>
        <v>มีแผนการพัฒนาแล้ว</v>
      </c>
    </row>
    <row r="58" spans="1:4" x14ac:dyDescent="0.35">
      <c r="A58" s="34">
        <v>53</v>
      </c>
      <c r="B58" s="23" t="s">
        <v>113</v>
      </c>
      <c r="C58" s="22" t="s">
        <v>115</v>
      </c>
      <c r="D58" s="37" t="str">
        <f>IF(COUNTIF('วางแผนพัฒนาHRD(IDP)'!$B$8:$B$753,B58),"มีแผนการพัฒนาแล้ว",IF(B58="","ป้อนรายชื่อบุคลากรเพิ่ม(ถ้ามี)","ยังไม่มีแผนการพัฒนา"))</f>
        <v>มีแผนการพัฒนาแล้ว</v>
      </c>
    </row>
    <row r="59" spans="1:4" x14ac:dyDescent="0.35">
      <c r="A59" s="34">
        <v>54</v>
      </c>
      <c r="B59" s="63"/>
      <c r="C59" s="22"/>
      <c r="D59" s="37" t="str">
        <f>IF(COUNTIF('วางแผนพัฒนาHRD(IDP)'!$B$8:$B$753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 x14ac:dyDescent="0.35">
      <c r="A60" s="34">
        <v>55</v>
      </c>
      <c r="B60" s="58"/>
      <c r="C60" s="59"/>
      <c r="D60" s="37" t="str">
        <f>IF(COUNTIF('วางแผนพัฒนาHRD(IDP)'!$B$8:$B$753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 x14ac:dyDescent="0.35">
      <c r="A61" s="34">
        <v>56</v>
      </c>
      <c r="B61" s="58"/>
      <c r="C61" s="59"/>
      <c r="D61" s="37" t="str">
        <f>IF(COUNTIF('วางแผนพัฒนาHRD(IDP)'!$B$8:$B$753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 x14ac:dyDescent="0.35">
      <c r="A62" s="34">
        <v>57</v>
      </c>
      <c r="B62" s="58"/>
      <c r="C62" s="59"/>
      <c r="D62" s="37" t="str">
        <f>IF(COUNTIF('วางแผนพัฒนาHRD(IDP)'!$B$8:$B$753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 x14ac:dyDescent="0.35">
      <c r="A63" s="34">
        <v>58</v>
      </c>
      <c r="B63" s="58"/>
      <c r="C63" s="59"/>
      <c r="D63" s="37" t="str">
        <f>IF(COUNTIF('วางแผนพัฒนาHRD(IDP)'!$B$8:$B$753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 x14ac:dyDescent="0.35">
      <c r="A64" s="34">
        <v>59</v>
      </c>
      <c r="B64" s="58"/>
      <c r="C64" s="59"/>
      <c r="D64" s="37" t="str">
        <f>IF(COUNTIF('วางแผนพัฒนาHRD(IDP)'!$B$8:$B$753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 x14ac:dyDescent="0.35">
      <c r="A65" s="34">
        <v>60</v>
      </c>
      <c r="B65" s="58"/>
      <c r="C65" s="59"/>
      <c r="D65" s="37" t="str">
        <f>IF(COUNTIF('วางแผนพัฒนาHRD(IDP)'!$B$8:$B$753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 x14ac:dyDescent="0.35">
      <c r="A66" s="34">
        <v>61</v>
      </c>
      <c r="B66" s="58"/>
      <c r="C66" s="59"/>
      <c r="D66" s="37" t="str">
        <f>IF(COUNTIF('วางแผนพัฒนาHRD(IDP)'!$B$8:$B$753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 x14ac:dyDescent="0.35">
      <c r="A67" s="34">
        <v>62</v>
      </c>
      <c r="B67" s="58"/>
      <c r="C67" s="59"/>
      <c r="D67" s="37" t="str">
        <f>IF(COUNTIF('วางแผนพัฒนาHRD(IDP)'!$B$8:$B$753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 x14ac:dyDescent="0.35">
      <c r="A68" s="34">
        <v>63</v>
      </c>
      <c r="B68" s="58"/>
      <c r="C68" s="59"/>
      <c r="D68" s="37" t="str">
        <f>IF(COUNTIF('วางแผนพัฒนาHRD(IDP)'!$B$8:$B$753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 x14ac:dyDescent="0.35">
      <c r="A69" s="34">
        <v>64</v>
      </c>
      <c r="B69" s="58"/>
      <c r="C69" s="59"/>
      <c r="D69" s="37" t="str">
        <f>IF(COUNTIF('วางแผนพัฒนาHRD(IDP)'!$B$8:$B$753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 x14ac:dyDescent="0.35">
      <c r="A70" s="34">
        <v>65</v>
      </c>
      <c r="B70" s="58"/>
      <c r="C70" s="59"/>
      <c r="D70" s="37" t="str">
        <f>IF(COUNTIF('วางแผนพัฒนาHRD(IDP)'!$B$8:$B$753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 x14ac:dyDescent="0.35">
      <c r="A71" s="34">
        <v>66</v>
      </c>
      <c r="B71" s="58"/>
      <c r="C71" s="59"/>
      <c r="D71" s="37" t="str">
        <f>IF(COUNTIF('วางแผนพัฒนาHRD(IDP)'!$B$8:$B$753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 x14ac:dyDescent="0.35">
      <c r="A72" s="34">
        <v>67</v>
      </c>
      <c r="B72" s="58"/>
      <c r="C72" s="59"/>
      <c r="D72" s="37" t="str">
        <f>IF(COUNTIF('วางแผนพัฒนาHRD(IDP)'!$B$8:$B$753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x14ac:dyDescent="0.35">
      <c r="A73" s="34">
        <v>68</v>
      </c>
      <c r="B73" s="58"/>
      <c r="C73" s="59"/>
      <c r="D73" s="37" t="str">
        <f>IF(COUNTIF('วางแผนพัฒนาHRD(IDP)'!$B$8:$B$753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x14ac:dyDescent="0.35">
      <c r="A74" s="34">
        <v>69</v>
      </c>
      <c r="B74" s="58"/>
      <c r="C74" s="59"/>
      <c r="D74" s="37" t="str">
        <f>IF(COUNTIF('วางแผนพัฒนาHRD(IDP)'!$B$8:$B$753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x14ac:dyDescent="0.35">
      <c r="A75" s="34">
        <v>70</v>
      </c>
      <c r="B75" s="58"/>
      <c r="C75" s="59"/>
      <c r="D75" s="37" t="str">
        <f>IF(COUNTIF('วางแผนพัฒนาHRD(IDP)'!$B$8:$B$753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x14ac:dyDescent="0.35">
      <c r="A76" s="34">
        <v>71</v>
      </c>
      <c r="B76" s="58"/>
      <c r="C76" s="59"/>
      <c r="D76" s="37" t="str">
        <f>IF(COUNTIF('วางแผนพัฒนาHRD(IDP)'!$B$8:$B$753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x14ac:dyDescent="0.35">
      <c r="A77" s="34">
        <v>72</v>
      </c>
      <c r="B77" s="58"/>
      <c r="C77" s="59"/>
      <c r="D77" s="37" t="str">
        <f>IF(COUNTIF('วางแผนพัฒนาHRD(IDP)'!$B$8:$B$753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x14ac:dyDescent="0.35">
      <c r="A78" s="34">
        <v>73</v>
      </c>
      <c r="B78" s="58"/>
      <c r="C78" s="59"/>
      <c r="D78" s="37" t="str">
        <f>IF(COUNTIF('วางแผนพัฒนาHRD(IDP)'!$B$8:$B$753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x14ac:dyDescent="0.35">
      <c r="A79" s="34">
        <v>74</v>
      </c>
      <c r="B79" s="58"/>
      <c r="C79" s="59"/>
      <c r="D79" s="37" t="str">
        <f>IF(COUNTIF('วางแผนพัฒนาHRD(IDP)'!$B$8:$B$753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x14ac:dyDescent="0.35">
      <c r="A80" s="34">
        <v>75</v>
      </c>
      <c r="B80" s="58"/>
      <c r="C80" s="59"/>
      <c r="D80" s="37" t="str">
        <f>IF(COUNTIF('วางแผนพัฒนาHRD(IDP)'!$B$8:$B$753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x14ac:dyDescent="0.35">
      <c r="A81" s="34">
        <v>76</v>
      </c>
      <c r="B81" s="58"/>
      <c r="C81" s="59"/>
      <c r="D81" s="37" t="str">
        <f>IF(COUNTIF('วางแผนพัฒนาHRD(IDP)'!$B$8:$B$753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x14ac:dyDescent="0.35">
      <c r="A82" s="34">
        <v>77</v>
      </c>
      <c r="B82" s="58"/>
      <c r="C82" s="59"/>
      <c r="D82" s="37" t="str">
        <f>IF(COUNTIF('วางแผนพัฒนาHRD(IDP)'!$B$8:$B$753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x14ac:dyDescent="0.35">
      <c r="A83" s="34">
        <v>78</v>
      </c>
      <c r="B83" s="58"/>
      <c r="C83" s="59"/>
      <c r="D83" s="37" t="str">
        <f>IF(COUNTIF('วางแผนพัฒนาHRD(IDP)'!$B$8:$B$753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x14ac:dyDescent="0.35">
      <c r="A84" s="34">
        <v>79</v>
      </c>
      <c r="B84" s="58"/>
      <c r="C84" s="59"/>
      <c r="D84" s="37" t="str">
        <f>IF(COUNTIF('วางแผนพัฒนาHRD(IDP)'!$B$8:$B$753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x14ac:dyDescent="0.35">
      <c r="A85" s="34">
        <v>80</v>
      </c>
      <c r="B85" s="58"/>
      <c r="C85" s="59"/>
      <c r="D85" s="37" t="str">
        <f>IF(COUNTIF('วางแผนพัฒนาHRD(IDP)'!$B$8:$B$753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x14ac:dyDescent="0.35">
      <c r="A86" s="34">
        <v>81</v>
      </c>
      <c r="B86" s="58"/>
      <c r="C86" s="59"/>
      <c r="D86" s="37" t="str">
        <f>IF(COUNTIF('วางแผนพัฒนาHRD(IDP)'!$B$8:$B$753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x14ac:dyDescent="0.35">
      <c r="A87" s="34">
        <v>82</v>
      </c>
      <c r="B87" s="58"/>
      <c r="C87" s="59"/>
      <c r="D87" s="37" t="str">
        <f>IF(COUNTIF('วางแผนพัฒนาHRD(IDP)'!$B$8:$B$753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35">
      <c r="A88" s="34">
        <v>83</v>
      </c>
      <c r="B88" s="58"/>
      <c r="C88" s="59"/>
      <c r="D88" s="37" t="str">
        <f>IF(COUNTIF('วางแผนพัฒนาHRD(IDP)'!$B$8:$B$753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35">
      <c r="A89" s="34">
        <v>84</v>
      </c>
      <c r="B89" s="58"/>
      <c r="C89" s="59"/>
      <c r="D89" s="37" t="str">
        <f>IF(COUNTIF('วางแผนพัฒนาHRD(IDP)'!$B$8:$B$753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35">
      <c r="A90" s="34">
        <v>85</v>
      </c>
      <c r="B90" s="58"/>
      <c r="C90" s="59"/>
      <c r="D90" s="37" t="str">
        <f>IF(COUNTIF('วางแผนพัฒนาHRD(IDP)'!$B$8:$B$753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35">
      <c r="A91" s="34">
        <v>86</v>
      </c>
      <c r="B91" s="58"/>
      <c r="C91" s="59"/>
      <c r="D91" s="37" t="str">
        <f>IF(COUNTIF('วางแผนพัฒนาHRD(IDP)'!$B$8:$B$753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35">
      <c r="A92" s="34">
        <v>87</v>
      </c>
      <c r="B92" s="58"/>
      <c r="C92" s="59"/>
      <c r="D92" s="37" t="str">
        <f>IF(COUNTIF('วางแผนพัฒนาHRD(IDP)'!$B$8:$B$753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35">
      <c r="A93" s="34">
        <v>88</v>
      </c>
      <c r="B93" s="58"/>
      <c r="C93" s="59"/>
      <c r="D93" s="37" t="str">
        <f>IF(COUNTIF('วางแผนพัฒนาHRD(IDP)'!$B$8:$B$753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35">
      <c r="A94" s="34">
        <v>89</v>
      </c>
      <c r="B94" s="58"/>
      <c r="C94" s="59"/>
      <c r="D94" s="37" t="str">
        <f>IF(COUNTIF('วางแผนพัฒนาHRD(IDP)'!$B$8:$B$753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35">
      <c r="A95" s="34">
        <v>90</v>
      </c>
      <c r="B95" s="58"/>
      <c r="C95" s="59"/>
      <c r="D95" s="37" t="str">
        <f>IF(COUNTIF('วางแผนพัฒนาHRD(IDP)'!$B$8:$B$753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35">
      <c r="A96" s="34">
        <v>91</v>
      </c>
      <c r="B96" s="58"/>
      <c r="C96" s="59"/>
      <c r="D96" s="37" t="str">
        <f>IF(COUNTIF('วางแผนพัฒนาHRD(IDP)'!$B$8:$B$753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35">
      <c r="A97" s="34">
        <v>92</v>
      </c>
      <c r="B97" s="58"/>
      <c r="C97" s="59"/>
      <c r="D97" s="37" t="str">
        <f>IF(COUNTIF('วางแผนพัฒนาHRD(IDP)'!$B$8:$B$753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35">
      <c r="A98" s="34">
        <v>93</v>
      </c>
      <c r="B98" s="58"/>
      <c r="C98" s="59"/>
      <c r="D98" s="37" t="str">
        <f>IF(COUNTIF('วางแผนพัฒนาHRD(IDP)'!$B$8:$B$753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35">
      <c r="A99" s="34">
        <v>94</v>
      </c>
      <c r="B99" s="58"/>
      <c r="C99" s="59"/>
      <c r="D99" s="37" t="str">
        <f>IF(COUNTIF('วางแผนพัฒนาHRD(IDP)'!$B$8:$B$753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35">
      <c r="A100" s="34">
        <v>95</v>
      </c>
      <c r="B100" s="58"/>
      <c r="C100" s="59"/>
      <c r="D100" s="37" t="str">
        <f>IF(COUNTIF('วางแผนพัฒนาHRD(IDP)'!$B$8:$B$753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35">
      <c r="A101" s="34">
        <v>96</v>
      </c>
      <c r="B101" s="58"/>
      <c r="C101" s="59"/>
      <c r="D101" s="37" t="str">
        <f>IF(COUNTIF('วางแผนพัฒนาHRD(IDP)'!$B$8:$B$753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35">
      <c r="A102" s="34">
        <v>97</v>
      </c>
      <c r="B102" s="58"/>
      <c r="C102" s="59"/>
      <c r="D102" s="37" t="str">
        <f>IF(COUNTIF('วางแผนพัฒนาHRD(IDP)'!$B$8:$B$753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35">
      <c r="A103" s="34">
        <v>98</v>
      </c>
      <c r="B103" s="58"/>
      <c r="C103" s="59"/>
      <c r="D103" s="37" t="str">
        <f>IF(COUNTIF('วางแผนพัฒนาHRD(IDP)'!$B$8:$B$753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35">
      <c r="A104" s="34">
        <v>99</v>
      </c>
      <c r="B104" s="58"/>
      <c r="C104" s="59"/>
      <c r="D104" s="37" t="str">
        <f>IF(COUNTIF('วางแผนพัฒนาHRD(IDP)'!$B$8:$B$753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35">
      <c r="A105" s="34">
        <v>100</v>
      </c>
      <c r="B105" s="58"/>
      <c r="C105" s="59"/>
      <c r="D105" s="37" t="str">
        <f>IF(COUNTIF('วางแผนพัฒนาHRD(IDP)'!$B$8:$B$753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35">
      <c r="A106" s="34">
        <v>101</v>
      </c>
      <c r="B106" s="58"/>
      <c r="C106" s="59"/>
      <c r="D106" s="37" t="str">
        <f>IF(COUNTIF('วางแผนพัฒนาHRD(IDP)'!$B$8:$B$753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35">
      <c r="A107" s="34">
        <v>102</v>
      </c>
      <c r="B107" s="58"/>
      <c r="C107" s="59"/>
      <c r="D107" s="37" t="str">
        <f>IF(COUNTIF('วางแผนพัฒนาHRD(IDP)'!$B$8:$B$753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35">
      <c r="A108" s="34">
        <v>103</v>
      </c>
      <c r="B108" s="58"/>
      <c r="C108" s="59"/>
      <c r="D108" s="37" t="str">
        <f>IF(COUNTIF('วางแผนพัฒนาHRD(IDP)'!$B$8:$B$753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35">
      <c r="A109" s="34">
        <v>104</v>
      </c>
      <c r="B109" s="58"/>
      <c r="C109" s="59"/>
      <c r="D109" s="37" t="str">
        <f>IF(COUNTIF('วางแผนพัฒนาHRD(IDP)'!$B$8:$B$753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35">
      <c r="A110" s="34">
        <v>105</v>
      </c>
      <c r="B110" s="58"/>
      <c r="C110" s="59"/>
      <c r="D110" s="37" t="str">
        <f>IF(COUNTIF('วางแผนพัฒนาHRD(IDP)'!$B$8:$B$753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35">
      <c r="A111" s="34">
        <v>106</v>
      </c>
      <c r="B111" s="58"/>
      <c r="C111" s="59"/>
      <c r="D111" s="37" t="str">
        <f>IF(COUNTIF('วางแผนพัฒนาHRD(IDP)'!$B$8:$B$753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35">
      <c r="A112" s="34">
        <v>107</v>
      </c>
      <c r="B112" s="58"/>
      <c r="C112" s="59"/>
      <c r="D112" s="37" t="str">
        <f>IF(COUNTIF('วางแผนพัฒนาHRD(IDP)'!$B$8:$B$753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35">
      <c r="A113" s="34">
        <v>108</v>
      </c>
      <c r="B113" s="58"/>
      <c r="C113" s="59"/>
      <c r="D113" s="37" t="str">
        <f>IF(COUNTIF('วางแผนพัฒนาHRD(IDP)'!$B$8:$B$753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35">
      <c r="A114" s="34">
        <v>109</v>
      </c>
      <c r="B114" s="58"/>
      <c r="C114" s="59"/>
      <c r="D114" s="37" t="str">
        <f>IF(COUNTIF('วางแผนพัฒนาHRD(IDP)'!$B$8:$B$753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35">
      <c r="A115" s="34">
        <v>110</v>
      </c>
      <c r="B115" s="58"/>
      <c r="C115" s="59"/>
      <c r="D115" s="37" t="str">
        <f>IF(COUNTIF('วางแผนพัฒนาHRD(IDP)'!$B$8:$B$753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35">
      <c r="A116" s="34">
        <v>111</v>
      </c>
      <c r="B116" s="58"/>
      <c r="C116" s="59"/>
      <c r="D116" s="37" t="str">
        <f>IF(COUNTIF('วางแผนพัฒนาHRD(IDP)'!$B$8:$B$753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35">
      <c r="A117" s="34">
        <v>112</v>
      </c>
      <c r="B117" s="58"/>
      <c r="C117" s="59"/>
      <c r="D117" s="37" t="str">
        <f>IF(COUNTIF('วางแผนพัฒนาHRD(IDP)'!$B$8:$B$753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35">
      <c r="A118" s="34">
        <v>113</v>
      </c>
      <c r="B118" s="58"/>
      <c r="C118" s="59"/>
      <c r="D118" s="37" t="str">
        <f>IF(COUNTIF('วางแผนพัฒนาHRD(IDP)'!$B$8:$B$753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35">
      <c r="A119" s="34">
        <v>114</v>
      </c>
      <c r="B119" s="58"/>
      <c r="C119" s="59"/>
      <c r="D119" s="37" t="str">
        <f>IF(COUNTIF('วางแผนพัฒนาHRD(IDP)'!$B$8:$B$753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35">
      <c r="A120" s="34">
        <v>115</v>
      </c>
      <c r="B120" s="58"/>
      <c r="C120" s="59"/>
      <c r="D120" s="37" t="str">
        <f>IF(COUNTIF('วางแผนพัฒนาHRD(IDP)'!$B$8:$B$753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35">
      <c r="A121" s="34">
        <v>116</v>
      </c>
      <c r="B121" s="58"/>
      <c r="C121" s="59"/>
      <c r="D121" s="37" t="str">
        <f>IF(COUNTIF('วางแผนพัฒนาHRD(IDP)'!$B$8:$B$753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35">
      <c r="A122" s="34">
        <v>117</v>
      </c>
      <c r="B122" s="58"/>
      <c r="C122" s="59"/>
      <c r="D122" s="37" t="str">
        <f>IF(COUNTIF('วางแผนพัฒนาHRD(IDP)'!$B$8:$B$753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35">
      <c r="A123" s="34">
        <v>118</v>
      </c>
      <c r="B123" s="58"/>
      <c r="C123" s="59"/>
      <c r="D123" s="37" t="str">
        <f>IF(COUNTIF('วางแผนพัฒนาHRD(IDP)'!$B$8:$B$753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35">
      <c r="A124" s="34">
        <v>119</v>
      </c>
      <c r="B124" s="58"/>
      <c r="C124" s="59"/>
      <c r="D124" s="37" t="str">
        <f>IF(COUNTIF('วางแผนพัฒนาHRD(IDP)'!$B$8:$B$753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35">
      <c r="A125" s="34">
        <v>120</v>
      </c>
      <c r="B125" s="58"/>
      <c r="C125" s="59"/>
      <c r="D125" s="37" t="str">
        <f>IF(COUNTIF('วางแผนพัฒนาHRD(IDP)'!$B$8:$B$753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35">
      <c r="A126" s="34">
        <v>121</v>
      </c>
      <c r="B126" s="58"/>
      <c r="C126" s="59"/>
      <c r="D126" s="37" t="str">
        <f>IF(COUNTIF('วางแผนพัฒนาHRD(IDP)'!$B$8:$B$753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35">
      <c r="A127" s="34">
        <v>122</v>
      </c>
      <c r="B127" s="58"/>
      <c r="C127" s="59"/>
      <c r="D127" s="37" t="str">
        <f>IF(COUNTIF('วางแผนพัฒนาHRD(IDP)'!$B$8:$B$753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35">
      <c r="A128" s="34">
        <v>123</v>
      </c>
      <c r="B128" s="58"/>
      <c r="C128" s="59"/>
      <c r="D128" s="37" t="str">
        <f>IF(COUNTIF('วางแผนพัฒนาHRD(IDP)'!$B$8:$B$753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35">
      <c r="A129" s="34">
        <v>124</v>
      </c>
      <c r="B129" s="58"/>
      <c r="C129" s="59"/>
      <c r="D129" s="37" t="str">
        <f>IF(COUNTIF('วางแผนพัฒนาHRD(IDP)'!$B$8:$B$753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35">
      <c r="A130" s="34">
        <v>125</v>
      </c>
      <c r="B130" s="58"/>
      <c r="C130" s="59"/>
      <c r="D130" s="37" t="str">
        <f>IF(COUNTIF('วางแผนพัฒนาHRD(IDP)'!$B$8:$B$753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35">
      <c r="A131" s="34">
        <v>126</v>
      </c>
      <c r="B131" s="58"/>
      <c r="C131" s="59"/>
      <c r="D131" s="37" t="str">
        <f>IF(COUNTIF('วางแผนพัฒนาHRD(IDP)'!$B$8:$B$753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35">
      <c r="A132" s="34">
        <v>127</v>
      </c>
      <c r="B132" s="58"/>
      <c r="C132" s="59"/>
      <c r="D132" s="37" t="str">
        <f>IF(COUNTIF('วางแผนพัฒนาHRD(IDP)'!$B$8:$B$753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35">
      <c r="A133" s="34">
        <v>128</v>
      </c>
      <c r="B133" s="58"/>
      <c r="C133" s="59"/>
      <c r="D133" s="37" t="str">
        <f>IF(COUNTIF('วางแผนพัฒนาHRD(IDP)'!$B$8:$B$753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35">
      <c r="A134" s="34">
        <v>129</v>
      </c>
      <c r="B134" s="58"/>
      <c r="C134" s="59"/>
      <c r="D134" s="37" t="str">
        <f>IF(COUNTIF('วางแผนพัฒนาHRD(IDP)'!$B$8:$B$753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35">
      <c r="A135" s="34">
        <v>130</v>
      </c>
      <c r="B135" s="58"/>
      <c r="C135" s="59"/>
      <c r="D135" s="37" t="str">
        <f>IF(COUNTIF('วางแผนพัฒนาHRD(IDP)'!$B$8:$B$753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35">
      <c r="A136" s="34">
        <v>131</v>
      </c>
      <c r="B136" s="58"/>
      <c r="C136" s="59"/>
      <c r="D136" s="37" t="str">
        <f>IF(COUNTIF('วางแผนพัฒนาHRD(IDP)'!$B$8:$B$753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35">
      <c r="A137" s="34">
        <v>132</v>
      </c>
      <c r="B137" s="58"/>
      <c r="C137" s="59"/>
      <c r="D137" s="37" t="str">
        <f>IF(COUNTIF('วางแผนพัฒนาHRD(IDP)'!$B$8:$B$753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35">
      <c r="A138" s="34">
        <v>133</v>
      </c>
      <c r="B138" s="58"/>
      <c r="C138" s="59"/>
      <c r="D138" s="37" t="str">
        <f>IF(COUNTIF('วางแผนพัฒนาHRD(IDP)'!$B$8:$B$753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35">
      <c r="A139" s="34">
        <v>134</v>
      </c>
      <c r="B139" s="58"/>
      <c r="C139" s="59"/>
      <c r="D139" s="37" t="str">
        <f>IF(COUNTIF('วางแผนพัฒนาHRD(IDP)'!$B$8:$B$753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35">
      <c r="A140" s="34">
        <v>135</v>
      </c>
      <c r="B140" s="58"/>
      <c r="C140" s="59"/>
      <c r="D140" s="37" t="str">
        <f>IF(COUNTIF('วางแผนพัฒนาHRD(IDP)'!$B$8:$B$753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35">
      <c r="A141" s="34">
        <v>136</v>
      </c>
      <c r="B141" s="58"/>
      <c r="C141" s="59"/>
      <c r="D141" s="37" t="str">
        <f>IF(COUNTIF('วางแผนพัฒนาHRD(IDP)'!$B$8:$B$753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35">
      <c r="A142" s="34">
        <v>137</v>
      </c>
      <c r="B142" s="58"/>
      <c r="C142" s="59"/>
      <c r="D142" s="37" t="str">
        <f>IF(COUNTIF('วางแผนพัฒนาHRD(IDP)'!$B$8:$B$753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35">
      <c r="A143" s="34">
        <v>138</v>
      </c>
      <c r="B143" s="58"/>
      <c r="C143" s="59"/>
      <c r="D143" s="37" t="str">
        <f>IF(COUNTIF('วางแผนพัฒนาHRD(IDP)'!$B$8:$B$753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35">
      <c r="A144" s="34">
        <v>139</v>
      </c>
      <c r="B144" s="58"/>
      <c r="C144" s="59"/>
      <c r="D144" s="37" t="str">
        <f>IF(COUNTIF('วางแผนพัฒนาHRD(IDP)'!$B$8:$B$753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35">
      <c r="A145" s="34">
        <v>140</v>
      </c>
      <c r="B145" s="58"/>
      <c r="C145" s="59"/>
      <c r="D145" s="37" t="str">
        <f>IF(COUNTIF('วางแผนพัฒนาHRD(IDP)'!$B$8:$B$753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35">
      <c r="A146" s="34">
        <v>141</v>
      </c>
      <c r="B146" s="58"/>
      <c r="C146" s="59"/>
      <c r="D146" s="37" t="str">
        <f>IF(COUNTIF('วางแผนพัฒนาHRD(IDP)'!$B$8:$B$753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35">
      <c r="A147" s="34">
        <v>142</v>
      </c>
      <c r="B147" s="58"/>
      <c r="C147" s="59"/>
      <c r="D147" s="37" t="str">
        <f>IF(COUNTIF('วางแผนพัฒนาHRD(IDP)'!$B$8:$B$753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35">
      <c r="A148" s="34">
        <v>143</v>
      </c>
      <c r="B148" s="58"/>
      <c r="C148" s="59"/>
      <c r="D148" s="37" t="str">
        <f>IF(COUNTIF('วางแผนพัฒนาHRD(IDP)'!$B$8:$B$753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35">
      <c r="A149" s="34">
        <v>144</v>
      </c>
      <c r="B149" s="58"/>
      <c r="C149" s="59"/>
      <c r="D149" s="37" t="str">
        <f>IF(COUNTIF('วางแผนพัฒนาHRD(IDP)'!$B$8:$B$753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35">
      <c r="A150" s="34">
        <v>145</v>
      </c>
      <c r="B150" s="58"/>
      <c r="C150" s="59"/>
      <c r="D150" s="37" t="str">
        <f>IF(COUNTIF('วางแผนพัฒนาHRD(IDP)'!$B$8:$B$753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x14ac:dyDescent="0.35">
      <c r="A151" s="34">
        <v>146</v>
      </c>
      <c r="B151" s="58"/>
      <c r="C151" s="59"/>
      <c r="D151" s="37" t="str">
        <f>IF(COUNTIF('วางแผนพัฒนาHRD(IDP)'!$B$8:$B$753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x14ac:dyDescent="0.35">
      <c r="A152" s="34">
        <v>147</v>
      </c>
      <c r="B152" s="58"/>
      <c r="C152" s="59"/>
      <c r="D152" s="37" t="str">
        <f>IF(COUNTIF('วางแผนพัฒนาHRD(IDP)'!$B$8:$B$753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x14ac:dyDescent="0.35">
      <c r="A153" s="34">
        <v>148</v>
      </c>
      <c r="B153" s="58"/>
      <c r="C153" s="59"/>
      <c r="D153" s="37" t="str">
        <f>IF(COUNTIF('วางแผนพัฒนาHRD(IDP)'!$B$8:$B$753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x14ac:dyDescent="0.35">
      <c r="A154" s="34">
        <v>149</v>
      </c>
      <c r="B154" s="58"/>
      <c r="C154" s="59"/>
      <c r="D154" s="37" t="str">
        <f>IF(COUNTIF('วางแผนพัฒนาHRD(IDP)'!$B$8:$B$753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5" spans="1:4" x14ac:dyDescent="0.35">
      <c r="A155" s="34">
        <v>150</v>
      </c>
    </row>
  </sheetData>
  <sheetProtection selectLockedCells="1"/>
  <protectedRanges>
    <protectedRange password="CE28" sqref="B12 B56 B40 B5 B7:B10 B17:B18 B20:B25 B35:B36 B42:B44" name="ช่วง1_3"/>
  </protectedRanges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7557B-C68A-4B2C-86B4-077B6C795FB0}">
  <dimension ref="A1:K2"/>
  <sheetViews>
    <sheetView workbookViewId="0">
      <selection sqref="A1:K2"/>
    </sheetView>
  </sheetViews>
  <sheetFormatPr defaultRowHeight="14.25" x14ac:dyDescent="0.2"/>
  <sheetData>
    <row r="1" spans="1:11" ht="23.25" customHeight="1" x14ac:dyDescent="0.2">
      <c r="A1" s="124" t="s">
        <v>116</v>
      </c>
      <c r="B1" s="125"/>
      <c r="C1" s="126"/>
      <c r="D1" s="123" t="s">
        <v>117</v>
      </c>
      <c r="E1" s="123"/>
      <c r="F1" s="123"/>
      <c r="G1" s="123"/>
      <c r="H1" s="123"/>
      <c r="I1" s="123"/>
      <c r="J1" s="123"/>
      <c r="K1" s="123"/>
    </row>
    <row r="2" spans="1:11" ht="273" x14ac:dyDescent="0.2">
      <c r="A2" s="98" t="s">
        <v>118</v>
      </c>
      <c r="B2" s="98" t="s">
        <v>119</v>
      </c>
      <c r="C2" s="98" t="s">
        <v>120</v>
      </c>
      <c r="D2" s="99" t="s">
        <v>121</v>
      </c>
      <c r="E2" s="99" t="s">
        <v>122</v>
      </c>
      <c r="F2" s="99" t="s">
        <v>123</v>
      </c>
      <c r="G2" s="99" t="s">
        <v>124</v>
      </c>
      <c r="H2" s="99" t="s">
        <v>125</v>
      </c>
      <c r="I2" s="99" t="s">
        <v>126</v>
      </c>
      <c r="J2" s="99" t="s">
        <v>127</v>
      </c>
      <c r="K2" s="99" t="s">
        <v>128</v>
      </c>
    </row>
  </sheetData>
  <mergeCells count="2">
    <mergeCell ref="D1:K1"/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วางแผนพัฒนาHRD(IDP)</vt:lpstr>
      <vt:lpstr>ตรวจสอบชื่อผู้ที่ยังไม่มีแผน</vt:lpstr>
      <vt:lpstr>Sheet1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a a</cp:lastModifiedBy>
  <cp:lastPrinted>2024-03-12T05:32:20Z</cp:lastPrinted>
  <dcterms:created xsi:type="dcterms:W3CDTF">2019-10-21T02:57:05Z</dcterms:created>
  <dcterms:modified xsi:type="dcterms:W3CDTF">2024-03-12T13:50:08Z</dcterms:modified>
</cp:coreProperties>
</file>